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Casper\Desktop\Franci\"/>
    </mc:Choice>
  </mc:AlternateContent>
  <xr:revisionPtr revIDLastSave="0" documentId="13_ncr:1_{23D5C246-2144-4C11-8366-5C9A647634B0}" xr6:coauthVersionLast="36" xr6:coauthVersionMax="36" xr10:uidLastSave="{00000000-0000-0000-0000-000000000000}"/>
  <workbookProtection workbookPassword="C4C8" lockStructure="1"/>
  <bookViews>
    <workbookView xWindow="0" yWindow="90" windowWidth="15450" windowHeight="12330" tabRatio="780" xr2:uid="{00000000-000D-0000-FFFF-FFFF00000000}"/>
  </bookViews>
  <sheets>
    <sheet name="Rekap" sheetId="1" r:id="rId1"/>
    <sheet name="1-vodovodna inst" sheetId="33" r:id="rId2"/>
    <sheet name="2-ogrevanje" sheetId="34" r:id="rId3"/>
    <sheet name="3-prezr" sheetId="37" r:id="rId4"/>
  </sheets>
  <definedNames>
    <definedName name="_xlnm.Print_Area" localSheetId="1">'1-vodovodna inst'!$A$1:$F$30</definedName>
    <definedName name="_xlnm.Print_Area" localSheetId="2">'2-ogrevanje'!$A$1:$F$42</definedName>
    <definedName name="_xlnm.Print_Area" localSheetId="3">'3-prezr'!$A$1:$F$42</definedName>
    <definedName name="_xlnm.Print_Area" localSheetId="0">Rekap!$A$1:$D$53</definedName>
    <definedName name="_xlnm.Print_Titles" localSheetId="1">'1-vodovodna inst'!$1:$3</definedName>
    <definedName name="_xlnm.Print_Titles" localSheetId="2">'2-ogrevanje'!$1:$3</definedName>
    <definedName name="_xlnm.Print_Titles" localSheetId="3">'3-prezr'!$1:$3</definedName>
    <definedName name="_xlnm.Print_Titles" localSheetId="0">Rekap!$1:$5</definedName>
  </definedNames>
  <calcPr calcId="162913"/>
</workbook>
</file>

<file path=xl/calcChain.xml><?xml version="1.0" encoding="utf-8"?>
<calcChain xmlns="http://schemas.openxmlformats.org/spreadsheetml/2006/main">
  <c r="F39" i="37" l="1"/>
  <c r="F38" i="37"/>
  <c r="F37" i="37"/>
  <c r="F36" i="37"/>
  <c r="F35" i="37"/>
  <c r="F34" i="37"/>
  <c r="F33" i="37"/>
  <c r="F32" i="37"/>
  <c r="F31" i="37"/>
  <c r="F30" i="37"/>
  <c r="F29" i="37"/>
  <c r="F28" i="37"/>
  <c r="F27" i="37"/>
  <c r="F26" i="37"/>
  <c r="F24" i="37"/>
  <c r="F23" i="37"/>
  <c r="F22" i="37"/>
  <c r="F21" i="37"/>
  <c r="F20" i="37"/>
  <c r="F18" i="37"/>
  <c r="F17" i="37"/>
  <c r="F15" i="37"/>
  <c r="F14" i="37"/>
  <c r="F12" i="37"/>
  <c r="F11" i="37"/>
  <c r="F39" i="34"/>
  <c r="F38" i="34"/>
  <c r="F37" i="34"/>
  <c r="F36" i="34"/>
  <c r="F35" i="34"/>
  <c r="F34" i="34"/>
  <c r="F33" i="34"/>
  <c r="F32" i="34"/>
  <c r="F31" i="34"/>
  <c r="F30" i="34"/>
  <c r="F29" i="34"/>
  <c r="F27" i="34"/>
  <c r="F26" i="34"/>
  <c r="F25" i="34"/>
  <c r="F23" i="34"/>
  <c r="F22" i="34"/>
  <c r="F21" i="34"/>
  <c r="F19" i="34"/>
  <c r="F17" i="34"/>
  <c r="F15" i="34"/>
  <c r="F14" i="34"/>
  <c r="F12" i="34"/>
  <c r="F11" i="34"/>
  <c r="F10" i="34"/>
  <c r="F9" i="34"/>
  <c r="F8" i="34"/>
  <c r="F7" i="34"/>
  <c r="F27" i="33"/>
  <c r="F26" i="33"/>
  <c r="F25" i="33"/>
  <c r="F24" i="33"/>
  <c r="F23" i="33"/>
  <c r="F22" i="33"/>
  <c r="F21" i="33"/>
  <c r="F20" i="33"/>
  <c r="F19" i="33"/>
  <c r="F18" i="33"/>
  <c r="F16" i="33"/>
  <c r="F14" i="33"/>
  <c r="F13" i="33"/>
  <c r="F12" i="33"/>
  <c r="F11" i="33"/>
  <c r="F10" i="33"/>
  <c r="F9" i="33"/>
  <c r="F8" i="33"/>
  <c r="F7" i="33"/>
  <c r="F6" i="37"/>
  <c r="B44" i="1"/>
  <c r="B42" i="1"/>
  <c r="B40" i="1"/>
  <c r="B42" i="37"/>
  <c r="B42" i="34"/>
  <c r="F6" i="34"/>
  <c r="B30" i="33"/>
  <c r="F6" i="33"/>
  <c r="F42" i="34" l="1"/>
  <c r="D42" i="1" s="1"/>
  <c r="F42" i="37"/>
  <c r="D44" i="1" s="1"/>
  <c r="F30" i="33"/>
  <c r="D40" i="1" s="1"/>
  <c r="D46" i="1" l="1"/>
  <c r="D49" i="1" s="1"/>
</calcChain>
</file>

<file path=xl/sharedStrings.xml><?xml version="1.0" encoding="utf-8"?>
<sst xmlns="http://schemas.openxmlformats.org/spreadsheetml/2006/main" count="288" uniqueCount="205">
  <si>
    <t>Investitor:</t>
  </si>
  <si>
    <t>Objekt:</t>
  </si>
  <si>
    <t>Projektant:</t>
  </si>
  <si>
    <t>Podmilščakova 57a</t>
  </si>
  <si>
    <t>1000 Ljubljana</t>
  </si>
  <si>
    <t>Datum:</t>
  </si>
  <si>
    <t>Poz.</t>
  </si>
  <si>
    <t>Opis</t>
  </si>
  <si>
    <t>Količina</t>
  </si>
  <si>
    <t>Cena</t>
  </si>
  <si>
    <t>Znesek</t>
  </si>
  <si>
    <t>Št. načrta:</t>
  </si>
  <si>
    <t>Načrt:</t>
  </si>
  <si>
    <t>Projekt:</t>
  </si>
  <si>
    <t>REKAPITULACIJA STROŠKOV</t>
  </si>
  <si>
    <t>EUR</t>
  </si>
  <si>
    <t>En</t>
  </si>
  <si>
    <t>kpl</t>
  </si>
  <si>
    <t>Klimaterm projekt d.o.o.</t>
  </si>
  <si>
    <t>SKUPAJ</t>
  </si>
  <si>
    <t>1</t>
  </si>
  <si>
    <t>OPOMBA:</t>
  </si>
  <si>
    <t>5 -STROJNE INSTALACIJE IN STROJNA OPREMA</t>
  </si>
  <si>
    <t>Cena ne vsebuje DDV! Za natančno vrednost investicije je potrebno zbrati dejanske ponudbe za izvedbo predvidenih del!</t>
  </si>
  <si>
    <t>PREZRAČEVANJE</t>
  </si>
  <si>
    <t>2</t>
  </si>
  <si>
    <t>3</t>
  </si>
  <si>
    <t>2.01</t>
  </si>
  <si>
    <t>3.01</t>
  </si>
  <si>
    <t>m</t>
  </si>
  <si>
    <t>kos</t>
  </si>
  <si>
    <t>m2</t>
  </si>
  <si>
    <t>pš</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</si>
  <si>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</si>
  <si>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</si>
  <si>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</si>
  <si>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</si>
  <si>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</si>
  <si>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</si>
  <si>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</si>
  <si>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</si>
  <si>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</si>
  <si>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</si>
  <si>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</si>
  <si>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</si>
  <si>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</si>
  <si>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</si>
  <si>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</si>
  <si>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</si>
  <si>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</si>
  <si>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</si>
  <si>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</si>
  <si>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</si>
  <si>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</si>
  <si>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</si>
  <si>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</si>
  <si>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</si>
  <si>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</si>
  <si>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</si>
  <si>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</si>
  <si>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MLC predizolirani cevni razvod - specifikacija
Predizolirana difuzijsko tesna večplastna kompozitna MLC cev. Cev sestavljena iz: PE-RT - vezni sloj - vzdolžno prekrivno varjen aluminij - vezni sloj - PE-RT. Okroglo ekstrudirana cevna izolacija izdelana iz polietilenske pene z zaprto celično strukturo. Vključno fitingi, spojke, dobava in montaža.
Tehnične lastnosti:
- požarni razred: B2 po DIN 4102-1
- max. temperatura: 95°C
- max. obatovalni tlak: 10 bar pri 70°C
- topl. prevodnost cevi: 0,4 W/mK
- koef. topl. razteznosti: 25x10-6 m/mK
- hrapavost: 0,0004 mm
proizvod: Uponor ali enakovredno
tip: Uponor MLC</t>
  </si>
  <si>
    <t>Izolacija 13mm x Φ22</t>
  </si>
  <si>
    <t>Izolacija 13mm x Φ28</t>
  </si>
  <si>
    <t>Odtočne cevi iz PP - specifikacija
Odtočne cevi in fitingi iz visokotemperaturno obstojnega polipropilena za spajanje z gumenimi tesnilnimi obroči. Za odvod odpadnih vod znotraj stavb  - območje B; primerni za nizko in visokotemperaturne sisteme kanalizacije do 95°C. Vključno vsi fazonski kosi in revizije, pritrdilni material, zvočna izolacija konstrukcije s samolepilnim tlakom na objemkah ter dodatkom za razrez. Tesnilni in pritrdilni material ter izolacija na objemkah v skladu z DIN 4109. Proizvod mora imeti slovensko ali evropsko tehnično soglasje. 
Za fazonska kose se upošteva:
Φ50   .. 0,3m cevi 
Φ75   .. 0,4m cevi 
Φ110 .. 0,5m cevi
Dobava in izvedba.</t>
  </si>
  <si>
    <t>Odtočne cevi iz PP Φ75</t>
  </si>
  <si>
    <t>Poizkusno obratovanje, sestavljeno iz naslednjih dejavnosti:
- polnjenje cevovodov
- pregled instalacije
- ureguliranje armatur
- izdelava zapisnikov
- izdelava navodil za obratovanje
- meritve tlaka in temperatur</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</si>
  <si>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</si>
  <si>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</si>
  <si>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</si>
  <si>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</si>
  <si>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</si>
  <si>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</si>
  <si>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</si>
  <si>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</si>
  <si>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</si>
  <si>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</si>
  <si>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</si>
  <si>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</si>
  <si>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</si>
  <si>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</si>
  <si>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</si>
  <si>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</si>
  <si>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</si>
  <si>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</si>
  <si>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</si>
  <si>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</si>
  <si>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</si>
  <si>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</si>
  <si>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</si>
  <si>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</si>
  <si>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</si>
  <si>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Okrogli dušilnik hrupa - specifikacija
Okrogli dušilnik zvoka za dušenje hrupa ventilatorjev in klimatskih naprav. Priključki za vgradnjo v sistem spiro kanalov. Izdelan iz zunanjega plašča, polnila iz mineralne volne in notranjega plašča. Zunanji plašč je izdelan iz pocinkane pločevine. Dobava in montaža.</t>
  </si>
  <si>
    <t>Spiro kanali Φ125</t>
  </si>
  <si>
    <t>Spiro kanali Φ150</t>
  </si>
  <si>
    <t>Spiro kanali Φ200</t>
  </si>
  <si>
    <t>Spiro kanali Φ250</t>
  </si>
  <si>
    <t>Fleksibilni zračni kanali izdelani iz dvojne večslojne aluminijaste folije in vmesne izolacije debeline 25 mm, ki deluje kot zvočna in toplotna izolacija. Dobava in montaža.</t>
  </si>
  <si>
    <t xml:space="preserve">Fleksibilna cev z izolacijo 25mm Φ100 mm
</t>
  </si>
  <si>
    <t>Fleksibilna cev z izolacijo 25mm Φ125 mm</t>
  </si>
  <si>
    <t>Toplotna parozaporna izolacija cevi, ki potekajo po neogrevanem prostoru, iz fleksibilnega penastega elastomera na bazi sintetičnega kavčuka z zaprto celično strukturo, brez vsebnosti CFC. V črni barvi, dobavljena kot plošče 2,0 x 0,5 m. Izolativne lastnosti izmerjene v skladu z EN 12667, difuzijski koeficient vodne pare v skladu z EN 12086. Meritve TÜV certificirane. Vključno lepilo, dobava in montaža.
Tehnične lastnosti:
- požarni razred: B1 po DIN 4102
- območje uporabe: -50 ... +110°C
- difuzijski koeficient: ≥ 7000
- toplotna prevodnost 0°C: 0,036 W/mK
- debelina izolacije: 19 mm
proizvod: K-FLEX ali enakovredno
tip: ST 19 mm</t>
  </si>
  <si>
    <t>Oznaka smeri pretoka zraka v zračnih kanalih s puščico v skladu z DIN 2403. Velikost cca. 15x5 cm v RAL barvi, ki označuje transport zraka.</t>
  </si>
  <si>
    <t>Izdelava navodil o delovanju sistema, njegovem upravljanju in vzdrževanju v slovenskem jeziku.</t>
  </si>
  <si>
    <t>Pripravljalna dela, zarisovanje, poskusno obratovanje in zaključna dela.</t>
  </si>
  <si>
    <t>Pripravljalna in zaključna dela, zarisovanje, pregled in preizkus instalacije.</t>
  </si>
  <si>
    <t>Dvakratno miniziranje cevovodov in vseh kovinskih delov.</t>
  </si>
  <si>
    <t>Cevovod Prestabo 18x1,2</t>
  </si>
  <si>
    <t>Cevovod Prestabo 22x1,5</t>
  </si>
  <si>
    <t>Cevovod Prestabo 28x1,5</t>
  </si>
  <si>
    <t>Poizkusno obratovanje, sestavljeno iz naslednjih dejavnosti:
- polnjenje cevovodov
- pregled instalacije
- ureguliranje armatur
- izdelava zapisnikov o preizkusih
- izdelava navodil za obratovanje
- meritve tlaka in temperatur</t>
  </si>
  <si>
    <t>INOX razdelilnik za talno ogrevanje - specifikacija
Razdelilnik iz nerjavnega jekla, s priključno matico z notranjim navojem in ploščatim tesnilom, na eni strani z vrtljivo polnilno-izpustno pipo in odzračevalno pipo, za priključitev cevi, vključno s slepo matico 3/4. Dovodni razdelilnik z merilniki pretoka z vidno skalo 0-4 l/min za nastavljanje in zapiranje posameznih zank. Povratni razdelilnik s termostatskimi nastavki in plastično glavo za odpiranje. Montaža termopogonov z notranjim navojem M30x1,5 direktno na termostatske nastavke. Razdelilnika montirana na nosilcih z zvočno-izolativnimi držali. Brez krogelnih ventilov in vijačnih spojk. Dobava in montaža.
Tehnični podatki:
- priključek ogrevalnih zank: eurokonus 3/4"
- razmak med odcepi: 55 mm
- dimenzija cevi razdelilnika: 1"
- maks. obratovalna temperatura: 95°C
- maks. obratovalni tlak: 10 bar
proizvod: Uponor ali enakovredno</t>
  </si>
  <si>
    <t>INOX razdelilnika za 6 vej</t>
  </si>
  <si>
    <t>Podometna omarica za razdelilnik - specifikacija
Omarice za razdelilnik talnega ogrevanja, za podometno vgradnjo, izdelane iz INOX pločevine. Gobina nastavljiva med 110 in 150 mm. Vodilo za cevi je snemljivo, vrata pakirana ločeno od ohišja omarice. Barva bela, RAL 9010.</t>
  </si>
  <si>
    <t>Podometna omarica:
- širine 950mm 
- vgradne višine 820-910mm 
- vgradne globine 120-180mm</t>
  </si>
  <si>
    <t>Penasta toplotna izolacija iz sintetetičnega kavčuka - specifikacija
Penasta toplotna izolacija cevi na bazi sintetetičnega kavčuka z zaprto celično strukturo, dobavljena kot cevaki dolžine 2 m.  Vključno lepilo, dobava in montaža.
Tehnične lastnosti:
- požarni razred: B1, testirano v skladu z DIN 4102-1
- območje uporabe: Tmax= +100°C
- toplotna prevodnost (0°C) ≤ 0,036 W/mK
kot npr.: ARMACELL Armaflex ACE ali enakovredno</t>
  </si>
  <si>
    <t>Izpiranje cevovoda z vodo ali komprimiranim zrakom.</t>
  </si>
  <si>
    <t>INOX razdelilnika za 12 vej</t>
  </si>
  <si>
    <t>PROJEKT ZA IZVEDBO</t>
  </si>
  <si>
    <t>MESTNA OBČINA LJUBLJANA</t>
  </si>
  <si>
    <t>MESTNI TRG 1</t>
  </si>
  <si>
    <t>1000 LJUBLJANA</t>
  </si>
  <si>
    <t>PRIZIDEK K OSNOVNI ŠOLI VIČ</t>
  </si>
  <si>
    <t>S309/18-50</t>
  </si>
  <si>
    <t>VODOVODNA INSTALACIJA</t>
  </si>
  <si>
    <t>OGREVANJE</t>
  </si>
  <si>
    <t>1.01</t>
  </si>
  <si>
    <t>Zapiranje vode in praznjenje instalacije.</t>
  </si>
  <si>
    <t>1.02</t>
  </si>
  <si>
    <t>Demontaža umivalnika, kompletno s sifonom, priključnimi flaksibilnimi cevkami, kotnimi ventili in mešalno armaturo; postavka vključuje demontažo in odvoz.</t>
  </si>
  <si>
    <t>1.03</t>
  </si>
  <si>
    <t>Demontaža pomivalnega korita, kompletno s sifonom, priključnimi flaksibilnimi cevkami, kotnimi ventili in mešalno armaturo; postavka vključuje demontažo in odvoz.</t>
  </si>
  <si>
    <t>1.04</t>
  </si>
  <si>
    <t>Demontaža električnega grelnika vode; postavka vključuje demontažo in odvoz na deponijo.</t>
  </si>
  <si>
    <t>1.05</t>
  </si>
  <si>
    <t>Demontaža obstoječega cevnega razvoda sanitarne vode in kanalizacije v tlaku in stenah, skupaj z identifikacijo cevovodov, kompletno z vsem potrebnim materialom; postavka vključuje demontažo in odvoz.</t>
  </si>
  <si>
    <t>1.06</t>
  </si>
  <si>
    <t>Blindiranje obstoječega dovoda hladne sanitarne vode, skupaj z identifikacijo dovodne cevi, komplatno z vsem potrebnim materialom.</t>
  </si>
  <si>
    <t>1.07</t>
  </si>
  <si>
    <t>Blindiranje obstoječe kanalizacije, skupaj z identifikacijo cevovodov, kompletno z vsem potrebnim materialom.</t>
  </si>
  <si>
    <t>1.08</t>
  </si>
  <si>
    <t>Netlačni električni akumulacijski grelnik tople sanitarne vode grelne moči 2 kW. Izdelan za montažo pod umivalnikom, priklop na eno odjemno mesto. Kotliček izdelan iz polipropilena, toplotno izoliran 30 mm z notranje strani, zunanji izgled bele barve. Možnost nastavitve temperature vode do 75°C. Lastnosti grelnika v skladu z DIN 44532. Dobava in montaža.
Tehnični podatki:
- volumen: 5 l
- električna moč: 2 kW
- napetost: 230V/50Hz/1~
proizvod: kot npr. Gorenje TEG 5 U ali enakovredno</t>
  </si>
  <si>
    <t>1.09</t>
  </si>
  <si>
    <t>Kompleten umivalnik, ki ga sestavljajo naslednji sklopi:
- umivalnik iz bele sanitarne keramike, velikosti cca. 60x37 cm za pultno ali podpultno montažo
- kromirani medeninasti odtočni ventil DN32
- kromirani medeninasti sifon DN32
- kromirana medeninasta enoročna stoječa mešalna armatura DN15 za pretočni grelnik vode, za montažo na umivalnik
- kromirana medeninasta kotna regulirna ventila DN15
Tip kompleta uskladiti z arhitektom pred nabavo. Dobava in montaža.
proizvod: kot npr. Catalano Verso 60x37 16037VE00 ali enakovredno</t>
  </si>
  <si>
    <t>1.10</t>
  </si>
  <si>
    <t>MLC cev z izolacijo 13 mm - Φ 20x2,25</t>
  </si>
  <si>
    <t>1.11</t>
  </si>
  <si>
    <t>1.12</t>
  </si>
  <si>
    <t>Izvedba navezave novega cevovoda na obstoječi cevovod hladne vode v tlaku pritličja, skupaj z vsem potrebnim spojnim in tesnilnim materialom.</t>
  </si>
  <si>
    <t>1.13</t>
  </si>
  <si>
    <t>Izvedba navezave na obstoječi kanalizacijski cevovod ali revizijski jašek, skupaj z razrezom in prilagoditvijo obstoječega cevovoda ter z vsem potrebnim spojnim in tesnilnim materialom.</t>
  </si>
  <si>
    <t>1.14</t>
  </si>
  <si>
    <t>Preizkus tesnosti in pretočnosti kanalizacijskega sistema.</t>
  </si>
  <si>
    <t>1.15</t>
  </si>
  <si>
    <t>Preizkus na tlak in tesnost ter izpiranje vodovodne instalacije.</t>
  </si>
  <si>
    <t>1.16</t>
  </si>
  <si>
    <t>Dezinfekcija cevovoda, ki zajema dezinfekcijo s klornim šokom.</t>
  </si>
  <si>
    <t>1.17</t>
  </si>
  <si>
    <t>Bakteriološkoa analiza vode v skladu s Pravilnikom o pitni vodi, ki mora biti opravljena s strani pristojne institucije. Izvid bakteriološkega poročila mora biti predan investitorju na vpogled. V primeru negativnega izvida mora izvajalec klorni šok in bakteriološke raziskave ponoviti na lastne stroške.</t>
  </si>
  <si>
    <t>1.18</t>
  </si>
  <si>
    <t>1.19</t>
  </si>
  <si>
    <t>1.20</t>
  </si>
  <si>
    <t>Izdelava različnih utorov, odprtin in ostala gradbena dela v zvezi z instalacijo vodovoda</t>
  </si>
  <si>
    <t>Zapiranje in praznjenje interne instalacije ogrevanja.</t>
  </si>
  <si>
    <t>Demontaža radiatorja, skupaj z ventilom in nosilnimi konzolami, vključno odvoz na deponijo.</t>
  </si>
  <si>
    <t>Odstranitev priključnih cevovodov za radiatorje, skupaj z blindiranjem odcepov, vključno potrebni varilni material.</t>
  </si>
  <si>
    <t>Demontaža split hladilnega sistema; postavka vključuje črpanje plina, demontažo notranje in zunanje enote skupaj s konzolo ter demontažo cevnih in električnih povezav, vključno z odvozom na deponijo.</t>
  </si>
  <si>
    <t>Plošča za polaganje cevi talnega ogrevanja Zgornji sloj predstavlja trda profilirana polistirenska folija, ki je nasajena na spodnji del iz stiropora. Oblika čepov omogoča zelo trdno pritrditev cevi premera 14 do 17 mm v razmaku najmanj 50 mm. Plošče se trdno in vodotesno spajajo med seboj prečno in vzolžno po principu »čep v čep«, in so primerne za vgradnjo pod cementni ali samorazlivni estrih v prostorih z večjimi tlačnimi obremenitvami. Vključno dodatek za odrez. Dobava in montaža.
Tehnični podatki:
- format plošče: 1380 x 690 mm
- skupna debelina: 42 mm
- razmik polganja: 50 mm
proizvod: kot npr. Fragmat Stirotermal Duo 42 ali enakovredno</t>
  </si>
  <si>
    <t>Večplastna kompozitna MLC cev, namenjena za talno ogrevanje, difuzijsko tesna po DIN 4726. Cev izdelana skladno z DIN 16833, DIN 16834 in DIN 4721. Cev sestavljena iz: PE-RT - vezni sloj - vzdolžno prekrivno varjen aluminij - vezni sloj - PE-RT. Dobava in montaža.
Tehnične lastnosti:
- požarni razred: B2 po DIN 4102-1
- max. temperatura: 95°C
- max. obatovalni tlak: 10 bar pri 70°C
- topl. prevodnost cevi: 0,4 W/mK
- koef. topl. razteznosti: 25x10-6 m/mK
- hrapavost: 0,0004 mm,
- dimenzija: Φ 16x2 mm
proizvod: Uponor ali enakovredno
tip: Uponor MLC</t>
  </si>
  <si>
    <t>Črpalčna grupa za priklop na razdelilec za talno ogrevanje, vgradnja z razdelilci nadometno ali v razdelilni omarici, predsestavljena s krmiljenjem temperature dovoda preko elektronskega regulatorja, sestoji iz:
- elektronskega regulatorja,
- zunanjega temperaturnega tipala
- tipala dovodne temperature vode
- tripotnega mešalnega ventila z motornim pogonom
- varčne obtočne črpalke
- prostorskega nastavljalnika
Dobava in montaža.
proizvod: kot npr. Uponor MPG 10 A ali enakovredno</t>
  </si>
  <si>
    <t>Nadometna omarica za razdelilnik - specifikacija
Omarice za razdelilnik talnega ogrevanja, za nadometno vgradnjo, izdelane iz galvaniziranega jekla. Vgradna višina omarice 820 mm, vgradna globina 160mm. Vsi vidni deli praškasto barvani v beli barvi, RAL 9010.</t>
  </si>
  <si>
    <t>Nadometna omarica cca 1300 x 820 x 160 mm</t>
  </si>
  <si>
    <t>Jekleni radiator z ventilom (spodnji priklop) in ravno sprednjo ploščo - specifikacija
Kompaktni radiator iz hladno valjane jeklene pločevine s spodnjim priklopom. Sestoji iz jeklenih plošč, pločevina zaščitena in pobarvana v skladu z DIN 55900. Radiator tovarniško opremljen s termostatskim ventilom z možnostjo nastavitve kv vrednosti, z odzračevalnim in izpustnim navojnim čepom. Serijsko opremljen z zidnimi pritrdili na zadnji strani za montažo na steno. Vrhni pokrov perforiran, snemljive izvedbe, stranici zaprti. Toplotne karakteristike v skladu z EN 442. Skupaj z nosilnimi konzolami in montažnim materialom. Dobava in montaža.
Tehnični podatki:
- obratovalni tlak: 10 bar
- obratovalna temperatura: 110°C
- barva: RAL 9016
proizvod: Vogel &amp; Noot ali enakovredno</t>
  </si>
  <si>
    <t>Jekleni radiator 22/900-600</t>
  </si>
  <si>
    <t>Spodnji priključek za radiatorje z vgrajenim ventilom, z možnostjo zapiranja, za dvocevne sisteme, razmak priključkov 50 mm, kotni, 1/2" ZN, vključno spojka za priklop na večplastno MLC cev, dobava in montaža.
kot npr.: Danfoss ali enakovredno
tip: RLV-K kotni 1/2" ZN</t>
  </si>
  <si>
    <t>Radiatorska termostatska glava z zaskočnim priključkom, z možnostjo blokiranja in omejevanja temperature, s plinskim polnjenjem, z vgrajeno varovalko proti kraji. Možnost popolnega zaprtja pretoka, protizmrzovalna zaščita. Temperaturno območje 0 ... 26°C. Skladna z EN 215-1. Dobava in montaža.
kot npr: Danfoss ali enkovredno
tip: RA 2940</t>
  </si>
  <si>
    <t xml:space="preserve">Pocinkani jekleni cevovodi Prestabo - specifikacija
Tenkoslojne jeklene cevi in oblikovni kosi iz nelegiranega jekla 1.0308 po DIN EN 10305-3, zunanje galvansko pocinkani z nanosom cinka debeline 8 do 15 µm. Cevi in oblikovni kosi se medsebojno spajajo s press tehniko. Fitingi so opremljeni s tesnilnim obročem iz EPDM. Postavke cevovodov vključujejo montažo, obešalni material brez toplotnih mostov ter vse potrebne oblikovne kose.
Tehnični podatki:
- maks. obratovalna temperatura: 110°C
- maks. obratovalni tlak: 16 bar
proizvod: kot npr. Viega Prestabo ali enakovredno
</t>
  </si>
  <si>
    <t>Izolacija 19mm x Φ18</t>
  </si>
  <si>
    <t>Navezava na obstoječo instalacijo ogrevanja, skupaj s fitingi, tesnilnim in montažnim materialom.</t>
  </si>
  <si>
    <t>Zaključno barvanje cevnega razvoda z lakom v beli barvi. Vključno barva in delo.</t>
  </si>
  <si>
    <t>Vsa potrebna gradbena dela v zvezi z montažo nove instalacije in demontažo obstoječe instalacije ogrevanja (odpiranje kinete, dolbenje tlaka in sten, popravilo tlaka in sten...). Vključno odvoz odpadnega materiala na deponijo.</t>
  </si>
  <si>
    <t>Transportni, zavarovalni in ostali splošni stroški.</t>
  </si>
  <si>
    <t>Stenska kompaktna naprava za prezračevanje posameznih prostorov z rekuperacijo odpadne toplote, ventilator v EC tehnologiji, skupaj z elektronskim krmilnikom, kompletno s pritrdilnim materialom, dobavo in montažo.
pretok zraka: 135 m3/h
premer: 200 mm
el. moč: 32W/230V
proizvod: kot npr. Prana 200-G ali enakovredno</t>
  </si>
  <si>
    <t xml:space="preserve">Kompaktna prezračevalna naprava za dovod in odvod zraka, v izoliranem ohišju 30mm, Zunanja izvedba, za montažo na tla, z vsemi perifernimi elementi, ki so gotovo ožičeni in presostati povezani z PVC cevkami, in z vso avtomatiko za avtonomno delovanje naparve, skupaj z elektro krmilno omaro, sestavljena iz naslednjih modulov:
</t>
  </si>
  <si>
    <t>-  prostotekoči EC ventilatorjji z funkcijo konstantnega pretoka zraka,
-  filter na dovodu F7, na odvodu M5, filtri so opremljeni s presostati za signalizacijo zamašenosti filtra
-  ploščni Al izmenjevalnik toplote, za potrebe čiščenja se lahko izvleče iz naprave. Prenosnik je opremljen s presostatom, ki signalizira zamrzovanje prenosnika. Prenosnik je opremljen s kadičko s sifonom za odvod kondenza.
-  avtomatski by-pass, skupaj z loputo in motornim pogonom
-  vgrajen kompleten krmilno-nadzorni sistem (plug&amp;play, elektro-krmilna naprava), servisno stikalo, ožičeni vsi elementi.
-  sobni žični daljinski upravljalnik (tablo).
- temperaturno tipalo (zunaji zrak, dovodni zrak - konstantna temperatura vpiha).
- velikost:; D x Š x V; 1.770 x 807 x 1083 mm
- električni grelnik</t>
  </si>
  <si>
    <t>Vgrajena (plug&amp;play) regulacija naprave omogoča:
-  delovanje ventilatorjev s konstantnim pretokom zraka (regulacija hitrosti EC ventilatorja preko diferenčnega tlačnega stikala na obroču ventilatorja), hitrost možno nastaviti v treh stopnjah,
-  nastavljanje obratovalnih parametrov zimskega /poletnega (grelnega/hladilnega) režima delovanja,
-  ročna izbira delovanja ali avtomatski tedenski program delovanja,
-  režim prostega  hlajenja (free coolig) v prehodnem  in poletnem času pri pogoju, da je temperaturna razlika med zunanjim in notranjim zrakom dovolj velika,  
-  izpis dejanskih in želenih stanj,
-  vodenje žaluzij,
-  krmiljenje električnega grelca,
-  nadzor nad čistočo filtrov,
-  diagnosticiranje alarmov,
-  kontakt za požarni alarm oz. sponko za priklop požarne centrale,
-  brezpotencialni kontakt za daljinsko javljanje napake,
-  omogoča ModBus kominikacijo z CNS,
-  slovenski jezik za upravljanje regulacije.</t>
  </si>
  <si>
    <t xml:space="preserve">Dodatna oprema:
- regulacijske žaluzije z vzmetnim motornim pogonom 
- zaščitna streha
- zaščitna hauba
- jadrovine
- krmilni tablo
</t>
  </si>
  <si>
    <t>Pretok vtočnega zraka: 1170 m³ / h
Eksterni statični tlak vtočnega zraka: 250 Pa
Pretok odtočnega zraka: 1170 m³ / h
Eksterni statični tlak odtočnega zraka: 250 Pa
Temperaturni izkoristek regeneratorja: 83%
Električna priključna moč: 6,6kW/400V
Masa naprave: 246 kg
Dim. 1.717 x 807 x 1.083 mm
Dobava, montaža in zagon.
Proizvajalec: kot npr. Ruck Ventilatoren ETA_K_1200_H_EOJL ali enakovredno</t>
  </si>
  <si>
    <t>Jeklen podstavek za namestitev prezračevalne naprave na streho objekta.</t>
  </si>
  <si>
    <t>Okrogli dušilnik zvoka po specifikaciji za tehnične podatke:
- notranji premer: Φ250 mm
- zunanji premer: Φ365 mm
- dolžina: 900 mm
- dušenje (250 Hz): 8 dB(A)
proizvod: Systemair ali enakovredno
tip: LDC 250-900</t>
  </si>
  <si>
    <t>Izpušni defkletor za vertikalni izpih zavrženega zraka na prosto. Deflektor namenjen vertikalni postavitvi. V sredini deflektorja je razširitev preseka. Na mestu razširjenega preseka se nahaja stožčasta kad za zbiranje in odvod padavinskih vod, ki padejo skozi zgornjo odprtino deflektorja v njegovo notranjost. Na dnu kadi za odvod meteornih vod je odvodna cev za odvod vode iz notranjosti deflektorja. Dobava in montaža.
Tehnični podatki:
- nazivna velikost: DN250</t>
  </si>
  <si>
    <t>Linijski difuzor za dovod zraka, kompletno s komoro s stranskim priključkom z dušilno loputo. Izdelan je iz Al vlečenih profilov, komora iz pocinkane pločevine, izolirana, z valjčki v črni barvi
Vključno tesnilni in pritrdilni material, dobava in montaža.
proizvod: kot npr. Lindab ali enakovredno</t>
  </si>
  <si>
    <t>tip: LD-13/1, L=1200mm</t>
  </si>
  <si>
    <t>tip: LD-13/2, L=1200mm, brez valjčkov</t>
  </si>
  <si>
    <t>Spiralno robljene cevi - specifikacija
Spiralno robljena spiro cev iz trakov pocinkane pločevine, debeline po EN 1506, stopnje 1 in 5 (± 1000 Pa), oblike F. Debelina pločevine glede na nazivno velikost cevi. Vključno fitingi, obešalni in pritrdilni material. Dobava in montaža.
Debelina stene:
Φ100-180 mm - 0,6 mm
Φ200-560 mm - 0,8 mm</t>
  </si>
  <si>
    <t>Nosilna podkonstrukcija za vodenje prezračevalnih kanalov po strehi. Dobava in montaža.
OPOMBA: Izvedbo in zasnovo prilagoditi konstrukciji strehe in možnosti izvedbe!</t>
  </si>
  <si>
    <t>Toplotna parozaporna izolacija cevi iz fleksibilnega penastega elastomera na bazi sintetičnega kavčuka z zaprto celično strukturo, brez vsebnosti CFC. V črni barvi, dobavljena kot plošče 2,0 x 0,5 m. Izolativne lastnosti izmerjene v skladu z EN 12667, difuzijski koeficient vodne pare v skladu z EN 12086. Meritve TÜV certificirane. Vključno lepilo, dobava in montaža.
Tehnične lastnosti:
- požarni razred: B1 po DIN 4102
- območje uporabe: -50 ... +110°C
- difuzijski koeficient: ≥ 7000
- toplotna prevodnost 0°C: 0,036 W/mK
- debelina izolacije: 25 mm
proizvod: K-FLEX ali enakovredno
tip: ST 25 mm</t>
  </si>
  <si>
    <t>Zaščita izolacije na strehi z Al pločevino. Vključno ves potrebni material.</t>
  </si>
  <si>
    <t>Zaščitna obroba zračnih kanalov pri preboju skozi streho. Dobava in montaža.</t>
  </si>
  <si>
    <t>Nastavitev distribucijskih elementov in količin zraka skozi prezračevalno napravo ter ventilatorje in izdelava vseh preskusov in merilnih metod za predajo vgrajenih prezračevalnih sistemov po zahtevah SIST EN 12599 z izdelavo zapisnikov.</t>
  </si>
  <si>
    <t>Preizkus celotnega prezračevalnega sistema, funkcionalni zagon in preizkus, preskusne ter specialne meritve, dokaz tesnostio sistema. Izveba po standardu SIST EN 12599. Vključno končno poročilo.</t>
  </si>
  <si>
    <t>Izvedba meritev delovanja prezračevalnega sistema skladno s Pravilnikom o prezračevanju in klimatizaciji stavb (UL RS 42/2002). Vključno izdelava poročila.</t>
  </si>
  <si>
    <t>Izdelava prebojev v stropni konstrukciji in strehi ter ostala gradbena dela v zvezi z instalacijo prezračevanja.</t>
  </si>
  <si>
    <t>september 2018</t>
  </si>
  <si>
    <t>Naročnik:</t>
  </si>
  <si>
    <t>OŠ Vič, Abramova ulica 26, Ljubljana</t>
  </si>
  <si>
    <t>4   NEPREDVIDENA DELA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</si>
</sst>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
  </numFmts>
  <fonts count="14" x14ac:knownFonts="1">
    <font>
      <sz val="11"/>
      <color theme="1"/>
      <name val="Calibri"/>
      <family val="2"/>
      <charset val="238"/>
      <scheme val="minor"/>
    </font>
    <font>
      <sz val="10"/>
      <color theme="1"/>
      <name val="Arial"/>
      <family val="2"/>
      <charset val="238"/>
    </font>
    <font>
      <sz val="10"/>
      <color theme="1"/>
      <name val="Arial"/>
      <family val="2"/>
      <charset val="238"/>
    </font>
    <font>
      <b/>
      <sz val="10"/>
      <color theme="1"/>
      <name val="Arial"/>
      <family val="2"/>
      <charset val="238"/>
    </font>
    <font>
      <b/>
      <sz val="10"/>
      <color indexed="12"/>
      <name val="Arial"/>
      <family val="2"/>
      <charset val="238"/>
    </font>
    <font>
      <sz val="8"/>
      <color theme="1"/>
      <name val="Arial"/>
      <family val="2"/>
      <charset val="238"/>
    </font>
    <font>
      <b/>
      <i/>
      <sz val="8"/>
      <name val="Arial"/>
      <family val="2"/>
      <charset val="238"/>
    </font>
    <font>
      <i/>
      <sz val="8"/>
      <name val="Arial"/>
      <family val="2"/>
      <charset val="238"/>
    </font>
    <font>
      <sz val="11"/>
      <color theme="1"/>
      <name val="Calibri"/>
      <family val="2"/>
      <charset val="238"/>
      <scheme val="minor"/>
    </font>
    <font>
      <b/>
      <sz val="11"/>
      <color theme="1"/>
      <name val="Arial"/>
      <family val="2"/>
      <charset val="238"/>
    </font>
    <font>
      <i/>
      <sz val="8"/>
      <color theme="1"/>
      <name val="Arial"/>
      <family val="2"/>
      <charset val="238"/>
    </font>
    <font>
      <i/>
      <sz val="10"/>
      <color theme="1"/>
      <name val="Arial"/>
      <family val="2"/>
      <charset val="238"/>
    </font>
    <font>
      <b/>
      <sz val="11"/>
      <name val="Arial"/>
      <family val="2"/>
      <charset val="238"/>
    </font>
    <font>
      <b/>
      <sz val="11"/>
      <color rgb="FF000000"/>
      <name val="Arial"/>
      <family val="2"/>
      <charset val="23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8" fillId="0" borderId="0" applyFont="0" applyFill="0" applyBorder="0" applyAlignment="0" applyProtection="0"/>
    <xf numFmtId="0" fontId="1" fillId="0" borderId="0"/>
  </cellStyleXfs>
  <cellXfs count="87">
    <xf numFmtId="0" fontId="0" fillId="0" borderId="0" xfId="0"/>
    <xf numFmtId="4" fontId="2" fillId="0" borderId="0" xfId="0" applyNumberFormat="1" applyFont="1" applyBorder="1" applyAlignment="1" applyProtection="1">
      <alignment horizontal="right" vertical="top"/>
    </xf>
    <xf numFmtId="0" fontId="4" fillId="0" borderId="0" xfId="0" applyFont="1" applyBorder="1" applyAlignment="1" applyProtection="1">
      <alignment horizontal="left" vertical="top" wrapText="1"/>
    </xf>
    <xf numFmtId="0" fontId="4" fillId="0" borderId="0" xfId="0" applyFont="1" applyBorder="1" applyAlignment="1" applyProtection="1">
      <alignment horizontal="center"/>
    </xf>
    <xf numFmtId="4" fontId="4" fillId="0" borderId="0" xfId="0" applyNumberFormat="1" applyFont="1" applyBorder="1" applyAlignment="1" applyProtection="1">
      <alignment horizontal="right"/>
    </xf>
    <xf numFmtId="49" fontId="5" fillId="0" borderId="0" xfId="0" applyNumberFormat="1" applyFont="1" applyBorder="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Border="1" applyAlignment="1" applyProtection="1">
      <alignment horizontal="center"/>
    </xf>
    <xf numFmtId="4" fontId="6" fillId="0" borderId="0" xfId="0" applyNumberFormat="1" applyFont="1" applyBorder="1" applyAlignment="1" applyProtection="1">
      <alignment horizontal="right"/>
    </xf>
    <xf numFmtId="2" fontId="6" fillId="0" borderId="0" xfId="1" applyNumberFormat="1" applyFont="1" applyBorder="1" applyAlignment="1" applyProtection="1">
      <alignment horizontal="right"/>
    </xf>
    <xf numFmtId="2" fontId="4" fillId="0" borderId="0" xfId="1" applyNumberFormat="1" applyFont="1" applyBorder="1" applyAlignment="1" applyProtection="1">
      <alignment horizontal="right"/>
    </xf>
    <xf numFmtId="0" fontId="9" fillId="0" borderId="0" xfId="0" applyFont="1" applyBorder="1" applyAlignment="1" applyProtection="1">
      <alignment horizontal="left" vertical="top" wrapText="1"/>
    </xf>
    <xf numFmtId="0" fontId="9" fillId="0" borderId="0" xfId="0" applyFont="1" applyBorder="1" applyAlignment="1" applyProtection="1">
      <alignment horizontal="left" vertical="top"/>
    </xf>
    <xf numFmtId="4" fontId="6" fillId="0" borderId="0" xfId="0" applyNumberFormat="1" applyFont="1" applyBorder="1" applyAlignment="1" applyProtection="1">
      <alignment horizontal="center"/>
    </xf>
    <xf numFmtId="4" fontId="4" fillId="0" borderId="0" xfId="0" applyNumberFormat="1" applyFont="1" applyBorder="1" applyAlignment="1" applyProtection="1">
      <alignment horizontal="center"/>
    </xf>
    <xf numFmtId="49" fontId="6" fillId="0" borderId="0" xfId="0" applyNumberFormat="1" applyFont="1" applyFill="1" applyBorder="1" applyAlignment="1" applyProtection="1">
      <alignment horizontal="left" vertical="top"/>
    </xf>
    <xf numFmtId="49" fontId="4" fillId="0" borderId="0" xfId="0" applyNumberFormat="1" applyFont="1" applyFill="1" applyBorder="1" applyAlignment="1" applyProtection="1">
      <alignment horizontal="left" vertical="top"/>
    </xf>
    <xf numFmtId="0" fontId="2" fillId="0" borderId="0" xfId="0" applyFont="1" applyProtection="1"/>
    <xf numFmtId="0" fontId="2" fillId="0" borderId="2" xfId="0" applyFont="1" applyBorder="1" applyProtection="1"/>
    <xf numFmtId="0" fontId="2" fillId="0" borderId="0" xfId="0" applyFont="1" applyBorder="1" applyProtection="1"/>
    <xf numFmtId="0" fontId="9" fillId="0" borderId="0" xfId="0" applyFont="1" applyAlignment="1" applyProtection="1">
      <alignment horizontal="left" vertical="top"/>
    </xf>
    <xf numFmtId="0" fontId="9" fillId="0" borderId="0" xfId="0" applyFont="1" applyAlignment="1" applyProtection="1">
      <alignment horizontal="left" vertical="top" wrapText="1"/>
    </xf>
    <xf numFmtId="0" fontId="13" fillId="0" borderId="0" xfId="0" applyFont="1" applyProtection="1"/>
    <xf numFmtId="0" fontId="9" fillId="0" borderId="0" xfId="0" applyFont="1" applyAlignment="1" applyProtection="1">
      <alignment wrapText="1"/>
    </xf>
    <xf numFmtId="0" fontId="9" fillId="0" borderId="0" xfId="0" applyFont="1" applyProtection="1"/>
    <xf numFmtId="0" fontId="12" fillId="0" borderId="0" xfId="0" applyFont="1" applyAlignment="1" applyProtection="1">
      <alignment horizontal="left"/>
    </xf>
    <xf numFmtId="0" fontId="5" fillId="0" borderId="0" xfId="0" applyFont="1" applyBorder="1" applyAlignment="1" applyProtection="1">
      <alignment horizontal="left" vertical="top"/>
    </xf>
    <xf numFmtId="49" fontId="9" fillId="0" borderId="0" xfId="0" quotePrefix="1" applyNumberFormat="1" applyFont="1" applyBorder="1" applyAlignment="1" applyProtection="1">
      <alignment horizontal="left" vertical="top"/>
    </xf>
    <xf numFmtId="49" fontId="3" fillId="0" borderId="0" xfId="0" applyNumberFormat="1" applyFont="1" applyBorder="1" applyAlignment="1" applyProtection="1">
      <alignment horizontal="left" vertical="top"/>
    </xf>
    <xf numFmtId="14" fontId="3" fillId="0" borderId="0" xfId="0" applyNumberFormat="1" applyFont="1" applyBorder="1" applyAlignment="1" applyProtection="1">
      <alignment horizontal="left" vertical="top"/>
    </xf>
    <xf numFmtId="0" fontId="3" fillId="0" borderId="0" xfId="0" applyFont="1" applyProtection="1"/>
    <xf numFmtId="0" fontId="3" fillId="0" borderId="0" xfId="0" applyFont="1" applyBorder="1" applyProtection="1"/>
    <xf numFmtId="0" fontId="2" fillId="0" borderId="0" xfId="0" applyFont="1" applyBorder="1" applyAlignment="1" applyProtection="1">
      <alignment horizontal="center"/>
    </xf>
    <xf numFmtId="4" fontId="3" fillId="0" borderId="0" xfId="0" applyNumberFormat="1" applyFont="1" applyProtection="1"/>
    <xf numFmtId="0" fontId="2" fillId="0" borderId="1" xfId="0" applyFont="1" applyBorder="1" applyProtection="1"/>
    <xf numFmtId="4" fontId="2" fillId="0" borderId="1" xfId="0" applyNumberFormat="1" applyFont="1" applyBorder="1" applyAlignment="1" applyProtection="1"/>
    <xf numFmtId="4" fontId="2" fillId="0" borderId="0" xfId="0" applyNumberFormat="1" applyFont="1" applyBorder="1" applyAlignment="1" applyProtection="1"/>
    <xf numFmtId="0" fontId="3" fillId="0" borderId="0" xfId="0" applyFont="1" applyAlignment="1" applyProtection="1">
      <alignment horizontal="center"/>
    </xf>
    <xf numFmtId="49" fontId="10" fillId="0" borderId="0" xfId="0" applyNumberFormat="1" applyFont="1" applyBorder="1" applyAlignment="1" applyProtection="1">
      <alignment horizontal="left" vertical="top"/>
    </xf>
    <xf numFmtId="0" fontId="11" fillId="0" borderId="0" xfId="0" applyFont="1" applyAlignment="1" applyProtection="1">
      <alignment wrapText="1"/>
    </xf>
    <xf numFmtId="0" fontId="3" fillId="0" borderId="0" xfId="0" applyFont="1" applyBorder="1" applyAlignment="1" applyProtection="1">
      <alignment horizontal="center"/>
    </xf>
    <xf numFmtId="4" fontId="1" fillId="0" borderId="0" xfId="0" applyNumberFormat="1" applyFont="1" applyBorder="1" applyAlignment="1" applyProtection="1">
      <protection locked="0"/>
    </xf>
    <xf numFmtId="0" fontId="2" fillId="0" borderId="1" xfId="0" applyFont="1" applyFill="1" applyBorder="1" applyProtection="1"/>
    <xf numFmtId="4" fontId="2" fillId="0" borderId="1" xfId="0" applyNumberFormat="1" applyFont="1" applyBorder="1" applyAlignment="1" applyProtection="1">
      <alignment horizontal="center"/>
    </xf>
    <xf numFmtId="0" fontId="2" fillId="0" borderId="1" xfId="0" applyFont="1" applyBorder="1" applyAlignment="1" applyProtection="1">
      <alignment horizontal="center"/>
    </xf>
    <xf numFmtId="2" fontId="2" fillId="0" borderId="1" xfId="1" applyNumberFormat="1" applyFont="1" applyBorder="1" applyAlignment="1" applyProtection="1">
      <alignment horizontal="right"/>
    </xf>
    <xf numFmtId="0" fontId="2" fillId="0" borderId="1" xfId="0" applyFont="1" applyBorder="1" applyAlignment="1" applyProtection="1"/>
    <xf numFmtId="0" fontId="7" fillId="0" borderId="0" xfId="0" applyFont="1" applyProtection="1"/>
    <xf numFmtId="49" fontId="3" fillId="0" borderId="0" xfId="0" applyNumberFormat="1" applyFont="1" applyFill="1" applyBorder="1" applyAlignment="1" applyProtection="1">
      <alignment vertical="top"/>
    </xf>
    <xf numFmtId="0" fontId="3" fillId="0" borderId="0" xfId="0" applyFont="1" applyBorder="1" applyAlignment="1" applyProtection="1">
      <alignment vertical="top"/>
    </xf>
    <xf numFmtId="3" fontId="3" fillId="0" borderId="0" xfId="0" applyNumberFormat="1" applyFont="1" applyBorder="1" applyAlignment="1" applyProtection="1">
      <alignment horizontal="center"/>
    </xf>
    <xf numFmtId="4" fontId="3" fillId="0" borderId="0" xfId="0" applyNumberFormat="1" applyFont="1" applyBorder="1" applyAlignment="1" applyProtection="1"/>
    <xf numFmtId="49" fontId="1" fillId="0" borderId="0" xfId="0" applyNumberFormat="1" applyFont="1" applyBorder="1" applyAlignment="1" applyProtection="1">
      <alignment vertical="top"/>
    </xf>
    <xf numFmtId="0" fontId="1" fillId="0" borderId="0" xfId="0" applyFont="1" applyBorder="1" applyAlignment="1" applyProtection="1">
      <alignment vertical="top" wrapText="1"/>
    </xf>
    <xf numFmtId="164" fontId="1" fillId="0" borderId="0" xfId="0" applyNumberFormat="1" applyFont="1" applyBorder="1" applyAlignment="1" applyProtection="1">
      <alignment horizontal="center"/>
    </xf>
    <xf numFmtId="4" fontId="1" fillId="0" borderId="0" xfId="0" applyNumberFormat="1" applyFont="1" applyBorder="1" applyAlignment="1" applyProtection="1"/>
    <xf numFmtId="3" fontId="1" fillId="0" borderId="0" xfId="0" applyNumberFormat="1" applyFont="1" applyBorder="1" applyAlignment="1" applyProtection="1">
      <alignment horizontal="center"/>
    </xf>
    <xf numFmtId="49" fontId="1" fillId="0" borderId="2" xfId="0" applyNumberFormat="1" applyFont="1" applyBorder="1" applyAlignment="1" applyProtection="1">
      <alignment vertical="top"/>
    </xf>
    <xf numFmtId="0" fontId="3" fillId="0" borderId="2" xfId="0" applyFont="1" applyBorder="1" applyAlignment="1" applyProtection="1">
      <alignment vertical="top"/>
    </xf>
    <xf numFmtId="3" fontId="1" fillId="0" borderId="2" xfId="0" applyNumberFormat="1" applyFont="1" applyBorder="1" applyAlignment="1" applyProtection="1">
      <alignment horizontal="center"/>
    </xf>
    <xf numFmtId="0" fontId="1" fillId="0" borderId="2" xfId="0" applyFont="1" applyBorder="1" applyAlignment="1" applyProtection="1">
      <alignment horizontal="center"/>
    </xf>
    <xf numFmtId="4" fontId="1" fillId="0" borderId="2" xfId="0" applyNumberFormat="1" applyFont="1" applyBorder="1" applyAlignment="1" applyProtection="1"/>
    <xf numFmtId="4" fontId="3" fillId="0" borderId="2" xfId="0" applyNumberFormat="1" applyFont="1" applyBorder="1" applyAlignment="1" applyProtection="1"/>
    <xf numFmtId="49" fontId="0" fillId="0" borderId="0" xfId="0" applyNumberFormat="1" applyAlignment="1" applyProtection="1">
      <alignment vertical="top"/>
    </xf>
    <xf numFmtId="0" fontId="0" fillId="0" borderId="0" xfId="0" applyAlignment="1" applyProtection="1">
      <alignment vertical="top" wrapText="1"/>
    </xf>
    <xf numFmtId="3" fontId="0" fillId="0" borderId="0" xfId="0" applyNumberFormat="1" applyAlignment="1" applyProtection="1">
      <alignment horizontal="center"/>
    </xf>
    <xf numFmtId="0" fontId="0" fillId="0" borderId="0" xfId="0" applyBorder="1" applyAlignment="1" applyProtection="1">
      <alignment horizontal="center"/>
    </xf>
    <xf numFmtId="4" fontId="0" fillId="0" borderId="0" xfId="0" applyNumberFormat="1" applyBorder="1" applyAlignment="1" applyProtection="1"/>
    <xf numFmtId="0" fontId="0" fillId="0" borderId="0" xfId="0" applyBorder="1" applyProtection="1"/>
    <xf numFmtId="0" fontId="3" fillId="0" borderId="0" xfId="0" applyFont="1" applyBorder="1" applyAlignment="1" applyProtection="1">
      <alignment vertical="top" wrapText="1"/>
    </xf>
    <xf numFmtId="0" fontId="1" fillId="0" borderId="0" xfId="0" applyFont="1" applyBorder="1" applyAlignment="1" applyProtection="1">
      <alignment horizontal="center"/>
    </xf>
    <xf numFmtId="49" fontId="3" fillId="0" borderId="0" xfId="0" applyNumberFormat="1" applyFont="1" applyBorder="1" applyAlignment="1" applyProtection="1">
      <alignment vertical="top"/>
    </xf>
    <xf numFmtId="0" fontId="0" fillId="0" borderId="0" xfId="0" applyProtection="1"/>
    <xf numFmtId="0" fontId="1" fillId="0" borderId="0" xfId="0" applyFont="1" applyFill="1" applyBorder="1" applyProtection="1"/>
    <xf numFmtId="0" fontId="3" fillId="0" borderId="0" xfId="0" applyFont="1" applyFill="1" applyBorder="1" applyAlignment="1" applyProtection="1">
      <alignment vertical="top"/>
    </xf>
    <xf numFmtId="4"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4" fontId="1" fillId="0" borderId="0" xfId="1" applyNumberFormat="1" applyFont="1" applyFill="1" applyBorder="1" applyAlignment="1" applyProtection="1">
      <alignment horizontal="right"/>
    </xf>
    <xf numFmtId="4" fontId="3" fillId="0" borderId="0" xfId="1" applyNumberFormat="1" applyFont="1" applyFill="1" applyBorder="1" applyAlignment="1" applyProtection="1"/>
    <xf numFmtId="0" fontId="2" fillId="0" borderId="0" xfId="0" applyFont="1" applyFill="1" applyProtection="1"/>
    <xf numFmtId="4" fontId="2" fillId="0" borderId="0" xfId="0" applyNumberFormat="1" applyFont="1" applyAlignment="1" applyProtection="1">
      <alignment horizontal="center"/>
    </xf>
    <xf numFmtId="0" fontId="2" fillId="0" borderId="0" xfId="0" applyFont="1" applyAlignment="1" applyProtection="1">
      <alignment horizontal="center"/>
    </xf>
    <xf numFmtId="2" fontId="2" fillId="0" borderId="0" xfId="1" applyNumberFormat="1" applyFont="1" applyAlignment="1" applyProtection="1">
      <alignment horizontal="right"/>
    </xf>
    <xf numFmtId="0" fontId="2" fillId="0" borderId="0" xfId="0" applyFont="1" applyAlignment="1" applyProtection="1"/>
    <xf numFmtId="49" fontId="1" fillId="0" borderId="0" xfId="0" applyNumberFormat="1" applyFont="1" applyAlignment="1" applyProtection="1">
      <alignment vertical="top"/>
    </xf>
    <xf numFmtId="0" fontId="1" fillId="0" borderId="0" xfId="0" applyFont="1" applyAlignment="1" applyProtection="1">
      <alignment vertical="top" wrapText="1"/>
    </xf>
    <xf numFmtId="3" fontId="1" fillId="0" borderId="0" xfId="0" applyNumberFormat="1" applyFont="1" applyAlignment="1" applyProtection="1">
      <alignment horizontal="center"/>
    </xf>
  </cellXfs>
  <cellStyles count="3">
    <cellStyle name="Comma" xfId="1" builtinId="3"/>
    <cellStyle name="Normal" xfId="0" builtinId="0"/>
    <cellStyle name="Normal 2" xfId="2"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0</xdr:row>
          <xdr:rowOff>314325</xdr:rowOff>
        </xdr:from>
        <xdr:to>
          <xdr:col>3</xdr:col>
          <xdr:colOff>438150</xdr:colOff>
          <xdr:row>1</xdr:row>
          <xdr:rowOff>19050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314325</xdr:rowOff>
        </xdr:from>
        <xdr:to>
          <xdr:col>5</xdr:col>
          <xdr:colOff>285750</xdr:colOff>
          <xdr:row>1</xdr:row>
          <xdr:rowOff>19050</xdr:rowOff>
        </xdr:to>
        <xdr:sp macro="" textlink="">
          <xdr:nvSpPr>
            <xdr:cNvPr id="44033" name="Object 1" hidden="1">
              <a:extLst>
                <a:ext uri="{63B3BB69-23CF-44E3-9099-C40C66FF867C}">
                  <a14:compatExt spid="_x0000_s44033"/>
                </a:ext>
                <a:ext uri="{FF2B5EF4-FFF2-40B4-BE49-F238E27FC236}">
                  <a16:creationId xmlns:a16="http://schemas.microsoft.com/office/drawing/2014/main" id="{00000000-0008-0000-01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314325</xdr:rowOff>
        </xdr:from>
        <xdr:to>
          <xdr:col>5</xdr:col>
          <xdr:colOff>285750</xdr:colOff>
          <xdr:row>1</xdr:row>
          <xdr:rowOff>19050</xdr:rowOff>
        </xdr:to>
        <xdr:sp macro="" textlink="">
          <xdr:nvSpPr>
            <xdr:cNvPr id="45057" name="Object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314325</xdr:rowOff>
        </xdr:from>
        <xdr:to>
          <xdr:col>5</xdr:col>
          <xdr:colOff>285750</xdr:colOff>
          <xdr:row>1</xdr:row>
          <xdr:rowOff>19050</xdr:rowOff>
        </xdr:to>
        <xdr:sp macro="" textlink="">
          <xdr:nvSpPr>
            <xdr:cNvPr id="48129" name="Object 1" hidden="1">
              <a:extLst>
                <a:ext uri="{63B3BB69-23CF-44E3-9099-C40C66FF867C}">
                  <a14:compatExt spid="_x0000_s48129"/>
                </a:ext>
                <a:ext uri="{FF2B5EF4-FFF2-40B4-BE49-F238E27FC236}">
                  <a16:creationId xmlns:a16="http://schemas.microsoft.com/office/drawing/2014/main" id="{00000000-0008-0000-03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Microsoft_Word_97_-_2003_Document2.doc"/></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Microsoft_Word_97_-_2003_Document3.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E56"/>
  <sheetViews>
    <sheetView tabSelected="1" view="pageBreakPreview" zoomScaleSheetLayoutView="100" workbookViewId="0">
      <selection activeCell="A2" sqref="A2"/>
    </sheetView>
  </sheetViews>
  <sheetFormatPr defaultColWidth="9.140625" defaultRowHeight="12.75" x14ac:dyDescent="0.2"/>
  <cols>
    <col min="1" max="1" width="8.7109375" style="17" customWidth="1"/>
    <col min="2" max="2" width="56.7109375" style="17" customWidth="1"/>
    <col min="3" max="3" width="7.7109375" style="17" customWidth="1"/>
    <col min="4" max="4" width="12.7109375" style="17" customWidth="1"/>
    <col min="5" max="16384" width="9.140625" style="17"/>
  </cols>
  <sheetData>
    <row r="1" spans="1:4" ht="84.95" customHeight="1" x14ac:dyDescent="0.2"/>
    <row r="2" spans="1:4" x14ac:dyDescent="0.2">
      <c r="A2" s="18"/>
      <c r="B2" s="18"/>
      <c r="C2" s="18"/>
      <c r="D2" s="18"/>
    </row>
    <row r="3" spans="1:4" x14ac:dyDescent="0.2">
      <c r="A3" s="19"/>
      <c r="B3" s="19"/>
      <c r="C3" s="19"/>
      <c r="D3" s="19"/>
    </row>
    <row r="4" spans="1:4" x14ac:dyDescent="0.2">
      <c r="A4" s="19"/>
      <c r="B4" s="19"/>
      <c r="C4" s="19"/>
      <c r="D4" s="19"/>
    </row>
    <row r="5" spans="1:4" x14ac:dyDescent="0.2">
      <c r="A5" s="19"/>
      <c r="B5" s="19"/>
      <c r="C5" s="19"/>
      <c r="D5" s="19"/>
    </row>
    <row r="6" spans="1:4" ht="15" x14ac:dyDescent="0.2">
      <c r="A6" s="5" t="s">
        <v>0</v>
      </c>
      <c r="B6" s="20" t="s">
        <v>117</v>
      </c>
      <c r="C6" s="1"/>
      <c r="D6" s="1"/>
    </row>
    <row r="7" spans="1:4" ht="15" x14ac:dyDescent="0.2">
      <c r="A7" s="5"/>
      <c r="B7" s="21" t="s">
        <v>118</v>
      </c>
      <c r="C7" s="1"/>
      <c r="D7" s="1"/>
    </row>
    <row r="8" spans="1:4" ht="15" x14ac:dyDescent="0.25">
      <c r="A8" s="5"/>
      <c r="B8" s="22" t="s">
        <v>119</v>
      </c>
      <c r="C8" s="1"/>
      <c r="D8" s="1"/>
    </row>
    <row r="9" spans="1:4" ht="15" x14ac:dyDescent="0.25">
      <c r="A9" s="5"/>
      <c r="B9" s="22"/>
      <c r="C9" s="1"/>
      <c r="D9" s="1"/>
    </row>
    <row r="10" spans="1:4" ht="15" x14ac:dyDescent="0.2">
      <c r="A10" s="5" t="s">
        <v>202</v>
      </c>
      <c r="B10" s="11" t="s">
        <v>203</v>
      </c>
      <c r="C10" s="1"/>
      <c r="D10" s="1"/>
    </row>
    <row r="11" spans="1:4" ht="15" x14ac:dyDescent="0.2">
      <c r="A11" s="5"/>
      <c r="B11" s="12"/>
      <c r="C11" s="1"/>
      <c r="D11" s="1"/>
    </row>
    <row r="12" spans="1:4" ht="15" x14ac:dyDescent="0.25">
      <c r="A12" s="5" t="s">
        <v>1</v>
      </c>
      <c r="B12" s="23" t="s">
        <v>120</v>
      </c>
      <c r="C12" s="1"/>
      <c r="D12" s="1"/>
    </row>
    <row r="13" spans="1:4" ht="15" x14ac:dyDescent="0.2">
      <c r="A13" s="5"/>
      <c r="B13" s="11"/>
      <c r="C13" s="1"/>
      <c r="D13" s="1"/>
    </row>
    <row r="14" spans="1:4" ht="15" x14ac:dyDescent="0.2">
      <c r="A14" s="5"/>
      <c r="B14" s="11"/>
      <c r="C14" s="1"/>
      <c r="D14" s="1"/>
    </row>
    <row r="15" spans="1:4" ht="15" x14ac:dyDescent="0.2">
      <c r="A15" s="5"/>
      <c r="B15" s="12"/>
      <c r="C15" s="1"/>
      <c r="D15" s="1"/>
    </row>
    <row r="16" spans="1:4" ht="15" x14ac:dyDescent="0.2">
      <c r="A16" s="5" t="s">
        <v>13</v>
      </c>
      <c r="B16" s="12" t="s">
        <v>116</v>
      </c>
      <c r="C16" s="1"/>
      <c r="D16" s="1"/>
    </row>
    <row r="17" spans="1:4" ht="15" x14ac:dyDescent="0.25">
      <c r="A17" s="5"/>
      <c r="B17" s="24"/>
      <c r="C17" s="1"/>
      <c r="D17" s="1"/>
    </row>
    <row r="18" spans="1:4" ht="15" x14ac:dyDescent="0.2">
      <c r="A18" s="5"/>
      <c r="B18" s="12"/>
      <c r="C18" s="1"/>
      <c r="D18" s="1"/>
    </row>
    <row r="19" spans="1:4" ht="15" x14ac:dyDescent="0.2">
      <c r="A19" s="5"/>
      <c r="B19" s="12"/>
      <c r="C19" s="1"/>
      <c r="D19" s="1"/>
    </row>
    <row r="20" spans="1:4" ht="15" x14ac:dyDescent="0.2">
      <c r="A20" s="5" t="s">
        <v>12</v>
      </c>
      <c r="B20" s="12" t="s">
        <v>22</v>
      </c>
      <c r="C20" s="1"/>
      <c r="D20" s="1"/>
    </row>
    <row r="21" spans="1:4" ht="15" x14ac:dyDescent="0.2">
      <c r="A21" s="5"/>
      <c r="B21" s="12"/>
      <c r="C21" s="1"/>
      <c r="D21" s="1"/>
    </row>
    <row r="22" spans="1:4" ht="15" x14ac:dyDescent="0.2">
      <c r="A22" s="5"/>
      <c r="B22" s="12"/>
      <c r="C22" s="1"/>
      <c r="D22" s="1"/>
    </row>
    <row r="23" spans="1:4" ht="15" x14ac:dyDescent="0.2">
      <c r="A23" s="5"/>
      <c r="B23" s="12"/>
      <c r="C23" s="1"/>
      <c r="D23" s="1"/>
    </row>
    <row r="24" spans="1:4" ht="15" x14ac:dyDescent="0.25">
      <c r="A24" s="5" t="s">
        <v>11</v>
      </c>
      <c r="B24" s="25" t="s">
        <v>121</v>
      </c>
      <c r="C24" s="1"/>
      <c r="D24" s="1"/>
    </row>
    <row r="25" spans="1:4" ht="15" x14ac:dyDescent="0.2">
      <c r="A25" s="5"/>
      <c r="B25" s="12"/>
      <c r="C25" s="1"/>
      <c r="D25" s="1"/>
    </row>
    <row r="26" spans="1:4" ht="15" x14ac:dyDescent="0.2">
      <c r="A26" s="5"/>
      <c r="B26" s="12"/>
      <c r="C26" s="1"/>
      <c r="D26" s="1"/>
    </row>
    <row r="27" spans="1:4" ht="15" x14ac:dyDescent="0.2">
      <c r="A27" s="5"/>
      <c r="B27" s="12"/>
      <c r="C27" s="1"/>
      <c r="D27" s="1"/>
    </row>
    <row r="28" spans="1:4" ht="15" x14ac:dyDescent="0.2">
      <c r="A28" s="5" t="s">
        <v>2</v>
      </c>
      <c r="B28" s="12" t="s">
        <v>18</v>
      </c>
      <c r="C28" s="1"/>
      <c r="D28" s="1"/>
    </row>
    <row r="29" spans="1:4" ht="15" x14ac:dyDescent="0.2">
      <c r="A29" s="26"/>
      <c r="B29" s="12" t="s">
        <v>3</v>
      </c>
      <c r="C29" s="1"/>
      <c r="D29" s="1"/>
    </row>
    <row r="30" spans="1:4" ht="15" x14ac:dyDescent="0.2">
      <c r="A30" s="26"/>
      <c r="B30" s="12" t="s">
        <v>4</v>
      </c>
      <c r="C30" s="1"/>
      <c r="D30" s="1"/>
    </row>
    <row r="31" spans="1:4" ht="15" x14ac:dyDescent="0.2">
      <c r="A31" s="26"/>
      <c r="B31" s="12"/>
      <c r="C31" s="1"/>
      <c r="D31" s="1"/>
    </row>
    <row r="32" spans="1:4" ht="15" x14ac:dyDescent="0.2">
      <c r="A32" s="26"/>
      <c r="B32" s="12"/>
      <c r="C32" s="1"/>
      <c r="D32" s="1"/>
    </row>
    <row r="33" spans="1:4" ht="15" x14ac:dyDescent="0.2">
      <c r="A33" s="5"/>
      <c r="B33" s="12"/>
      <c r="C33" s="1"/>
      <c r="D33" s="1"/>
    </row>
    <row r="34" spans="1:4" ht="15" x14ac:dyDescent="0.2">
      <c r="A34" s="5" t="s">
        <v>5</v>
      </c>
      <c r="B34" s="27" t="s">
        <v>201</v>
      </c>
      <c r="C34" s="1"/>
      <c r="D34" s="1"/>
    </row>
    <row r="35" spans="1:4" x14ac:dyDescent="0.2">
      <c r="A35" s="28"/>
      <c r="B35" s="29"/>
      <c r="C35" s="1"/>
      <c r="D35" s="1"/>
    </row>
    <row r="36" spans="1:4" x14ac:dyDescent="0.2">
      <c r="A36" s="28"/>
      <c r="B36" s="29"/>
      <c r="C36" s="1"/>
      <c r="D36" s="1"/>
    </row>
    <row r="37" spans="1:4" ht="15" x14ac:dyDescent="0.25">
      <c r="B37" s="24" t="s">
        <v>14</v>
      </c>
    </row>
    <row r="38" spans="1:4" ht="15" x14ac:dyDescent="0.25">
      <c r="B38" s="24"/>
    </row>
    <row r="39" spans="1:4" x14ac:dyDescent="0.2">
      <c r="B39" s="30"/>
    </row>
    <row r="40" spans="1:4" x14ac:dyDescent="0.2">
      <c r="A40" s="19"/>
      <c r="B40" s="31" t="str">
        <f>CONCATENATE('1-vodovodna inst'!A4,"   ",'1-vodovodna inst'!B4)</f>
        <v>1   VODOVODNA INSTALACIJA</v>
      </c>
      <c r="C40" s="32"/>
      <c r="D40" s="33">
        <f>'1-vodovodna inst'!F30</f>
        <v>0</v>
      </c>
    </row>
    <row r="41" spans="1:4" x14ac:dyDescent="0.2">
      <c r="A41" s="19"/>
      <c r="B41" s="31"/>
      <c r="C41" s="32"/>
      <c r="D41" s="33"/>
    </row>
    <row r="42" spans="1:4" x14ac:dyDescent="0.2">
      <c r="A42" s="19"/>
      <c r="B42" s="31" t="str">
        <f>CONCATENATE('2-ogrevanje'!A4,"   ",'2-ogrevanje'!B4)</f>
        <v>2   OGREVANJE</v>
      </c>
      <c r="C42" s="32"/>
      <c r="D42" s="33">
        <f>'2-ogrevanje'!F42</f>
        <v>0</v>
      </c>
    </row>
    <row r="43" spans="1:4" x14ac:dyDescent="0.2">
      <c r="A43" s="19"/>
      <c r="B43" s="31"/>
      <c r="C43" s="32"/>
      <c r="D43" s="33"/>
    </row>
    <row r="44" spans="1:4" x14ac:dyDescent="0.2">
      <c r="A44" s="19"/>
      <c r="B44" s="31" t="str">
        <f>CONCATENATE('3-prezr'!A4,"   ",'3-prezr'!B4)</f>
        <v>3   PREZRAČEVANJE</v>
      </c>
      <c r="C44" s="32"/>
      <c r="D44" s="33">
        <f>'3-prezr'!F42</f>
        <v>0</v>
      </c>
    </row>
    <row r="45" spans="1:4" x14ac:dyDescent="0.2">
      <c r="A45" s="19"/>
      <c r="B45" s="31"/>
      <c r="C45" s="32"/>
      <c r="D45" s="33"/>
    </row>
    <row r="46" spans="1:4" x14ac:dyDescent="0.2">
      <c r="A46" s="19"/>
      <c r="B46" s="31" t="s">
        <v>204</v>
      </c>
      <c r="C46" s="32"/>
      <c r="D46" s="33">
        <f>SUM(D40:D45)*10%</f>
        <v>0</v>
      </c>
    </row>
    <row r="47" spans="1:4" x14ac:dyDescent="0.2">
      <c r="A47" s="34"/>
      <c r="B47" s="34"/>
      <c r="C47" s="34"/>
      <c r="D47" s="35"/>
    </row>
    <row r="48" spans="1:4" x14ac:dyDescent="0.2">
      <c r="A48" s="19"/>
      <c r="B48" s="19"/>
      <c r="C48" s="19"/>
      <c r="D48" s="36"/>
    </row>
    <row r="49" spans="1:5" x14ac:dyDescent="0.2">
      <c r="B49" s="30" t="s">
        <v>19</v>
      </c>
      <c r="C49" s="37" t="s">
        <v>15</v>
      </c>
      <c r="D49" s="33">
        <f>SUM(D40:D46)</f>
        <v>0</v>
      </c>
    </row>
    <row r="50" spans="1:5" x14ac:dyDescent="0.2">
      <c r="B50" s="30"/>
      <c r="C50" s="37"/>
      <c r="D50" s="33"/>
    </row>
    <row r="51" spans="1:5" x14ac:dyDescent="0.2">
      <c r="D51" s="36"/>
    </row>
    <row r="52" spans="1:5" ht="25.5" x14ac:dyDescent="0.2">
      <c r="A52" s="38" t="s">
        <v>21</v>
      </c>
      <c r="B52" s="39" t="s">
        <v>23</v>
      </c>
      <c r="C52" s="19"/>
      <c r="D52" s="36"/>
      <c r="E52" s="19"/>
    </row>
    <row r="53" spans="1:5" x14ac:dyDescent="0.2">
      <c r="A53" s="19"/>
      <c r="B53" s="31"/>
      <c r="C53" s="40"/>
      <c r="D53" s="31"/>
      <c r="E53" s="19"/>
    </row>
    <row r="54" spans="1:5" x14ac:dyDescent="0.2">
      <c r="A54" s="19"/>
      <c r="B54" s="19"/>
      <c r="C54" s="19"/>
      <c r="D54" s="19"/>
      <c r="E54" s="19"/>
    </row>
    <row r="55" spans="1:5" x14ac:dyDescent="0.2">
      <c r="A55" s="19"/>
      <c r="B55" s="19"/>
      <c r="C55" s="19"/>
      <c r="D55" s="19"/>
      <c r="E55" s="19"/>
    </row>
    <row r="56" spans="1:5" x14ac:dyDescent="0.2">
      <c r="A56" s="19"/>
      <c r="B56" s="19"/>
      <c r="C56" s="19"/>
      <c r="D56" s="19"/>
      <c r="E56" s="19"/>
    </row>
  </sheetData>
  <sheetProtection password="C4C8" sheet="1" objects="1" scenarios="1"/>
  <pageMargins left="0.98425196850393704" right="0.39370078740157483" top="0.39370078740157483" bottom="0.59055118110236227" header="0.31496062992125984" footer="0.31496062992125984"/>
  <pageSetup paperSize="9" orientation="portrait" r:id="rId1"/>
  <headerFooter>
    <oddFooter>&amp;C&amp;"Arial,Poševno"&amp;9Stran &amp;P od &amp;N</oddFooter>
  </headerFooter>
  <rowBreaks count="1" manualBreakCount="1">
    <brk id="35" max="3" man="1"/>
  </rowBreaks>
  <drawing r:id="rId2"/>
  <legacyDrawing r:id="rId3"/>
  <oleObjects>
    <mc:AlternateContent xmlns:mc="http://schemas.openxmlformats.org/markup-compatibility/2006">
      <mc:Choice Requires="x14">
        <oleObject progId="Word.Document.8" shapeId="1027" r:id="rId4">
          <objectPr defaultSize="0" autoPict="0" r:id="rId5">
            <anchor moveWithCells="1">
              <from>
                <xdr:col>0</xdr:col>
                <xdr:colOff>266700</xdr:colOff>
                <xdr:row>0</xdr:row>
                <xdr:rowOff>314325</xdr:rowOff>
              </from>
              <to>
                <xdr:col>3</xdr:col>
                <xdr:colOff>438150</xdr:colOff>
                <xdr:row>1</xdr:row>
                <xdr:rowOff>19050</xdr:rowOff>
              </to>
            </anchor>
          </objectPr>
        </oleObject>
      </mc:Choice>
      <mc:Fallback>
        <oleObject progId="Word.Document.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5"/>
  <sheetViews>
    <sheetView view="pageBreakPreview" zoomScaleSheetLayoutView="100" workbookViewId="0">
      <selection activeCell="A2" sqref="A2"/>
    </sheetView>
  </sheetViews>
  <sheetFormatPr defaultColWidth="9.140625" defaultRowHeight="12.75" x14ac:dyDescent="0.2"/>
  <cols>
    <col min="1" max="1" width="8.7109375" style="79" customWidth="1"/>
    <col min="2" max="2" width="43.7109375" style="17" customWidth="1"/>
    <col min="3" max="3" width="8.7109375" style="80" customWidth="1"/>
    <col min="4" max="4" width="5.7109375" style="81" customWidth="1"/>
    <col min="5" max="5" width="9.7109375" style="82" customWidth="1"/>
    <col min="6" max="6" width="10.7109375" style="83" customWidth="1"/>
    <col min="7" max="16384" width="9.140625" style="17"/>
  </cols>
  <sheetData>
    <row r="1" spans="1:6" ht="84.95" customHeight="1" x14ac:dyDescent="0.2">
      <c r="A1" s="42"/>
      <c r="B1" s="34"/>
      <c r="C1" s="43"/>
      <c r="D1" s="44"/>
      <c r="E1" s="45"/>
      <c r="F1" s="46"/>
    </row>
    <row r="2" spans="1:6" s="47" customFormat="1" ht="11.25" x14ac:dyDescent="0.2">
      <c r="A2" s="15" t="s">
        <v>6</v>
      </c>
      <c r="B2" s="6" t="s">
        <v>7</v>
      </c>
      <c r="C2" s="13" t="s">
        <v>8</v>
      </c>
      <c r="D2" s="7" t="s">
        <v>16</v>
      </c>
      <c r="E2" s="9" t="s">
        <v>9</v>
      </c>
      <c r="F2" s="8" t="s">
        <v>10</v>
      </c>
    </row>
    <row r="3" spans="1:6" x14ac:dyDescent="0.2">
      <c r="A3" s="16"/>
      <c r="B3" s="2"/>
      <c r="C3" s="14"/>
      <c r="D3" s="3"/>
      <c r="E3" s="10"/>
      <c r="F3" s="4"/>
    </row>
    <row r="4" spans="1:6" x14ac:dyDescent="0.2">
      <c r="A4" s="48" t="s">
        <v>20</v>
      </c>
      <c r="B4" s="49" t="s">
        <v>122</v>
      </c>
      <c r="C4" s="50"/>
      <c r="D4" s="50"/>
      <c r="E4" s="51"/>
      <c r="F4" s="51"/>
    </row>
    <row r="5" spans="1:6" x14ac:dyDescent="0.2">
      <c r="A5" s="48"/>
      <c r="B5" s="49"/>
      <c r="C5" s="50"/>
      <c r="D5" s="50"/>
      <c r="E5" s="51"/>
      <c r="F5" s="51"/>
    </row>
    <row r="6" spans="1:6" x14ac:dyDescent="0.2">
      <c r="A6" s="52" t="s">
        <v>124</v>
      </c>
      <c r="B6" s="53" t="s">
        <v>125</v>
      </c>
      <c r="C6" s="54">
        <v>1</v>
      </c>
      <c r="D6" s="54" t="s">
        <v>17</v>
      </c>
      <c r="E6" s="41">
        <v>0</v>
      </c>
      <c r="F6" s="55">
        <f t="shared" ref="F6:F27" si="0">C6*E6</f>
        <v>0</v>
      </c>
    </row>
    <row r="7" spans="1:6" ht="51" x14ac:dyDescent="0.2">
      <c r="A7" s="52" t="s">
        <v>126</v>
      </c>
      <c r="B7" s="53" t="s">
        <v>127</v>
      </c>
      <c r="C7" s="54">
        <v>3</v>
      </c>
      <c r="D7" s="54" t="s">
        <v>30</v>
      </c>
      <c r="E7" s="41">
        <v>0</v>
      </c>
      <c r="F7" s="55">
        <f t="shared" si="0"/>
        <v>0</v>
      </c>
    </row>
    <row r="8" spans="1:6" ht="51" x14ac:dyDescent="0.2">
      <c r="A8" s="52" t="s">
        <v>128</v>
      </c>
      <c r="B8" s="53" t="s">
        <v>129</v>
      </c>
      <c r="C8" s="54">
        <v>1</v>
      </c>
      <c r="D8" s="54" t="s">
        <v>30</v>
      </c>
      <c r="E8" s="41">
        <v>0</v>
      </c>
      <c r="F8" s="55">
        <f t="shared" si="0"/>
        <v>0</v>
      </c>
    </row>
    <row r="9" spans="1:6" ht="25.5" x14ac:dyDescent="0.2">
      <c r="A9" s="52" t="s">
        <v>130</v>
      </c>
      <c r="B9" s="53" t="s">
        <v>131</v>
      </c>
      <c r="C9" s="54">
        <v>1</v>
      </c>
      <c r="D9" s="54" t="s">
        <v>30</v>
      </c>
      <c r="E9" s="41">
        <v>0</v>
      </c>
      <c r="F9" s="55">
        <f t="shared" si="0"/>
        <v>0</v>
      </c>
    </row>
    <row r="10" spans="1:6" ht="63.75" x14ac:dyDescent="0.2">
      <c r="A10" s="52" t="s">
        <v>132</v>
      </c>
      <c r="B10" s="53" t="s">
        <v>133</v>
      </c>
      <c r="C10" s="54">
        <v>30</v>
      </c>
      <c r="D10" s="54" t="s">
        <v>29</v>
      </c>
      <c r="E10" s="41">
        <v>0</v>
      </c>
      <c r="F10" s="55">
        <f t="shared" si="0"/>
        <v>0</v>
      </c>
    </row>
    <row r="11" spans="1:6" ht="38.25" x14ac:dyDescent="0.2">
      <c r="A11" s="52" t="s">
        <v>134</v>
      </c>
      <c r="B11" s="53" t="s">
        <v>135</v>
      </c>
      <c r="C11" s="54">
        <v>1</v>
      </c>
      <c r="D11" s="54" t="s">
        <v>32</v>
      </c>
      <c r="E11" s="41">
        <v>0</v>
      </c>
      <c r="F11" s="55">
        <f t="shared" si="0"/>
        <v>0</v>
      </c>
    </row>
    <row r="12" spans="1:6" ht="38.25" x14ac:dyDescent="0.2">
      <c r="A12" s="52" t="s">
        <v>136</v>
      </c>
      <c r="B12" s="53" t="s">
        <v>137</v>
      </c>
      <c r="C12" s="54">
        <v>1</v>
      </c>
      <c r="D12" s="54" t="s">
        <v>32</v>
      </c>
      <c r="E12" s="41">
        <v>0</v>
      </c>
      <c r="F12" s="55">
        <f t="shared" si="0"/>
        <v>0</v>
      </c>
    </row>
    <row r="13" spans="1:6" ht="178.5" x14ac:dyDescent="0.2">
      <c r="A13" s="52" t="s">
        <v>138</v>
      </c>
      <c r="B13" s="53" t="s">
        <v>139</v>
      </c>
      <c r="C13" s="54">
        <v>2</v>
      </c>
      <c r="D13" s="54" t="s">
        <v>30</v>
      </c>
      <c r="E13" s="41">
        <v>0</v>
      </c>
      <c r="F13" s="55">
        <f t="shared" si="0"/>
        <v>0</v>
      </c>
    </row>
    <row r="14" spans="1:6" ht="191.25" x14ac:dyDescent="0.2">
      <c r="A14" s="52" t="s">
        <v>140</v>
      </c>
      <c r="B14" s="53" t="s">
        <v>141</v>
      </c>
      <c r="C14" s="54">
        <v>2</v>
      </c>
      <c r="D14" s="54" t="s">
        <v>17</v>
      </c>
      <c r="E14" s="41">
        <v>0</v>
      </c>
      <c r="F14" s="55">
        <f t="shared" si="0"/>
        <v>0</v>
      </c>
    </row>
    <row r="15" spans="1:6" ht="216.75" x14ac:dyDescent="0.2">
      <c r="A15" s="52"/>
      <c r="B15" s="53" t="s">
        <v>60</v>
      </c>
      <c r="C15" s="54"/>
      <c r="D15" s="54"/>
      <c r="E15" s="55"/>
      <c r="F15" s="55"/>
    </row>
    <row r="16" spans="1:6" x14ac:dyDescent="0.2">
      <c r="A16" s="52" t="s">
        <v>142</v>
      </c>
      <c r="B16" s="53" t="s">
        <v>143</v>
      </c>
      <c r="C16" s="54">
        <v>25</v>
      </c>
      <c r="D16" s="54" t="s">
        <v>29</v>
      </c>
      <c r="E16" s="41">
        <v>0</v>
      </c>
      <c r="F16" s="55">
        <f t="shared" si="0"/>
        <v>0</v>
      </c>
    </row>
    <row r="17" spans="1:6" ht="216.75" x14ac:dyDescent="0.2">
      <c r="A17" s="52"/>
      <c r="B17" s="53" t="s">
        <v>63</v>
      </c>
      <c r="C17" s="54"/>
      <c r="D17" s="54"/>
      <c r="E17" s="55"/>
      <c r="F17" s="55"/>
    </row>
    <row r="18" spans="1:6" x14ac:dyDescent="0.2">
      <c r="A18" s="52" t="s">
        <v>144</v>
      </c>
      <c r="B18" s="53" t="s">
        <v>64</v>
      </c>
      <c r="C18" s="54">
        <v>25</v>
      </c>
      <c r="D18" s="54" t="s">
        <v>29</v>
      </c>
      <c r="E18" s="41">
        <v>0</v>
      </c>
      <c r="F18" s="55">
        <f t="shared" si="0"/>
        <v>0</v>
      </c>
    </row>
    <row r="19" spans="1:6" ht="38.25" x14ac:dyDescent="0.2">
      <c r="A19" s="52" t="s">
        <v>145</v>
      </c>
      <c r="B19" s="53" t="s">
        <v>146</v>
      </c>
      <c r="C19" s="54">
        <v>1</v>
      </c>
      <c r="D19" s="54" t="s">
        <v>17</v>
      </c>
      <c r="E19" s="41">
        <v>0</v>
      </c>
      <c r="F19" s="55">
        <f t="shared" si="0"/>
        <v>0</v>
      </c>
    </row>
    <row r="20" spans="1:6" ht="51" x14ac:dyDescent="0.2">
      <c r="A20" s="52" t="s">
        <v>147</v>
      </c>
      <c r="B20" s="53" t="s">
        <v>148</v>
      </c>
      <c r="C20" s="54">
        <v>1</v>
      </c>
      <c r="D20" s="54" t="s">
        <v>17</v>
      </c>
      <c r="E20" s="41">
        <v>0</v>
      </c>
      <c r="F20" s="55">
        <f t="shared" si="0"/>
        <v>0</v>
      </c>
    </row>
    <row r="21" spans="1:6" ht="25.5" x14ac:dyDescent="0.2">
      <c r="A21" s="52" t="s">
        <v>149</v>
      </c>
      <c r="B21" s="53" t="s">
        <v>150</v>
      </c>
      <c r="C21" s="54">
        <v>1</v>
      </c>
      <c r="D21" s="54" t="s">
        <v>32</v>
      </c>
      <c r="E21" s="41">
        <v>0</v>
      </c>
      <c r="F21" s="55">
        <f t="shared" si="0"/>
        <v>0</v>
      </c>
    </row>
    <row r="22" spans="1:6" ht="25.5" x14ac:dyDescent="0.2">
      <c r="A22" s="52" t="s">
        <v>151</v>
      </c>
      <c r="B22" s="53" t="s">
        <v>152</v>
      </c>
      <c r="C22" s="54">
        <v>1</v>
      </c>
      <c r="D22" s="54" t="s">
        <v>32</v>
      </c>
      <c r="E22" s="41">
        <v>0</v>
      </c>
      <c r="F22" s="55">
        <f t="shared" si="0"/>
        <v>0</v>
      </c>
    </row>
    <row r="23" spans="1:6" ht="25.5" x14ac:dyDescent="0.2">
      <c r="A23" s="52" t="s">
        <v>153</v>
      </c>
      <c r="B23" s="53" t="s">
        <v>154</v>
      </c>
      <c r="C23" s="54">
        <v>1</v>
      </c>
      <c r="D23" s="54" t="s">
        <v>32</v>
      </c>
      <c r="E23" s="41">
        <v>0</v>
      </c>
      <c r="F23" s="55">
        <f t="shared" si="0"/>
        <v>0</v>
      </c>
    </row>
    <row r="24" spans="1:6" ht="89.25" x14ac:dyDescent="0.2">
      <c r="A24" s="52" t="s">
        <v>155</v>
      </c>
      <c r="B24" s="53" t="s">
        <v>156</v>
      </c>
      <c r="C24" s="54">
        <v>1</v>
      </c>
      <c r="D24" s="54" t="s">
        <v>32</v>
      </c>
      <c r="E24" s="41">
        <v>0</v>
      </c>
      <c r="F24" s="55">
        <f t="shared" si="0"/>
        <v>0</v>
      </c>
    </row>
    <row r="25" spans="1:6" ht="102" x14ac:dyDescent="0.2">
      <c r="A25" s="52" t="s">
        <v>157</v>
      </c>
      <c r="B25" s="53" t="s">
        <v>65</v>
      </c>
      <c r="C25" s="54">
        <v>1</v>
      </c>
      <c r="D25" s="54" t="s">
        <v>32</v>
      </c>
      <c r="E25" s="41">
        <v>0</v>
      </c>
      <c r="F25" s="55">
        <f t="shared" si="0"/>
        <v>0</v>
      </c>
    </row>
    <row r="26" spans="1:6" ht="25.5" x14ac:dyDescent="0.2">
      <c r="A26" s="52" t="s">
        <v>158</v>
      </c>
      <c r="B26" s="53" t="s">
        <v>103</v>
      </c>
      <c r="C26" s="54">
        <v>1</v>
      </c>
      <c r="D26" s="54" t="s">
        <v>32</v>
      </c>
      <c r="E26" s="41">
        <v>0</v>
      </c>
      <c r="F26" s="55">
        <f t="shared" si="0"/>
        <v>0</v>
      </c>
    </row>
    <row r="27" spans="1:6" ht="25.5" x14ac:dyDescent="0.2">
      <c r="A27" s="52" t="s">
        <v>159</v>
      </c>
      <c r="B27" s="53" t="s">
        <v>160</v>
      </c>
      <c r="C27" s="54">
        <v>1</v>
      </c>
      <c r="D27" s="54" t="s">
        <v>32</v>
      </c>
      <c r="E27" s="41">
        <v>0</v>
      </c>
      <c r="F27" s="55">
        <f t="shared" si="0"/>
        <v>0</v>
      </c>
    </row>
    <row r="28" spans="1:6" x14ac:dyDescent="0.2">
      <c r="A28" s="52"/>
      <c r="B28" s="53"/>
      <c r="C28" s="56"/>
      <c r="D28" s="56"/>
      <c r="E28" s="55"/>
      <c r="F28" s="55"/>
    </row>
    <row r="29" spans="1:6" x14ac:dyDescent="0.2">
      <c r="A29" s="52"/>
      <c r="B29" s="53"/>
      <c r="C29" s="56"/>
      <c r="D29" s="56"/>
      <c r="E29" s="55"/>
      <c r="F29" s="55"/>
    </row>
    <row r="30" spans="1:6" x14ac:dyDescent="0.2">
      <c r="A30" s="57"/>
      <c r="B30" s="58" t="str">
        <f>CONCATENATE("SKUPAJ ",B4,":")</f>
        <v>SKUPAJ VODOVODNA INSTALACIJA:</v>
      </c>
      <c r="C30" s="59"/>
      <c r="D30" s="60"/>
      <c r="E30" s="61"/>
      <c r="F30" s="62">
        <f>SUM(F6:F29)</f>
        <v>0</v>
      </c>
    </row>
    <row r="31" spans="1:6" ht="15" x14ac:dyDescent="0.25">
      <c r="A31" s="63"/>
      <c r="B31" s="64"/>
      <c r="C31" s="65"/>
      <c r="D31" s="66"/>
      <c r="E31" s="67"/>
      <c r="F31" s="55"/>
    </row>
    <row r="32" spans="1:6" ht="15" x14ac:dyDescent="0.25">
      <c r="A32" s="68"/>
      <c r="B32" s="53"/>
      <c r="C32" s="68"/>
      <c r="D32" s="68"/>
      <c r="E32" s="68"/>
      <c r="F32" s="55"/>
    </row>
    <row r="33" spans="1:6" x14ac:dyDescent="0.2">
      <c r="A33" s="52"/>
      <c r="B33" s="69"/>
      <c r="C33" s="56"/>
      <c r="D33" s="70"/>
      <c r="E33" s="55"/>
      <c r="F33" s="51"/>
    </row>
    <row r="34" spans="1:6" x14ac:dyDescent="0.2">
      <c r="A34" s="52"/>
      <c r="B34" s="53"/>
      <c r="C34" s="56"/>
      <c r="D34" s="70"/>
      <c r="E34" s="55"/>
      <c r="F34" s="55"/>
    </row>
    <row r="35" spans="1:6" x14ac:dyDescent="0.2">
      <c r="A35" s="52"/>
      <c r="B35" s="53"/>
      <c r="C35" s="56"/>
      <c r="D35" s="70"/>
      <c r="E35" s="55"/>
      <c r="F35" s="55"/>
    </row>
    <row r="36" spans="1:6" x14ac:dyDescent="0.2">
      <c r="A36" s="52"/>
      <c r="B36" s="53"/>
      <c r="C36" s="56"/>
      <c r="D36" s="70"/>
      <c r="E36" s="55"/>
      <c r="F36" s="55"/>
    </row>
    <row r="37" spans="1:6" x14ac:dyDescent="0.2">
      <c r="A37" s="52"/>
      <c r="B37" s="53"/>
      <c r="C37" s="56"/>
      <c r="D37" s="70"/>
      <c r="E37" s="55"/>
      <c r="F37" s="55"/>
    </row>
    <row r="38" spans="1:6" x14ac:dyDescent="0.2">
      <c r="A38" s="52"/>
      <c r="B38" s="53"/>
      <c r="C38" s="56"/>
      <c r="D38" s="70"/>
      <c r="E38" s="55"/>
      <c r="F38" s="55"/>
    </row>
    <row r="39" spans="1:6" x14ac:dyDescent="0.2">
      <c r="A39" s="52"/>
      <c r="B39" s="53"/>
      <c r="C39" s="56"/>
      <c r="D39" s="70"/>
      <c r="E39" s="55"/>
      <c r="F39" s="55"/>
    </row>
    <row r="40" spans="1:6" x14ac:dyDescent="0.2">
      <c r="A40" s="52"/>
      <c r="B40" s="53"/>
      <c r="C40" s="56"/>
      <c r="D40" s="70"/>
      <c r="E40" s="55"/>
      <c r="F40" s="55"/>
    </row>
    <row r="41" spans="1:6" x14ac:dyDescent="0.2">
      <c r="A41" s="52"/>
      <c r="B41" s="53"/>
      <c r="C41" s="56"/>
      <c r="D41" s="70"/>
      <c r="E41" s="55"/>
      <c r="F41" s="55"/>
    </row>
    <row r="42" spans="1:6" x14ac:dyDescent="0.2">
      <c r="A42" s="52"/>
      <c r="B42" s="53"/>
      <c r="C42" s="56"/>
      <c r="D42" s="70"/>
      <c r="E42" s="55"/>
      <c r="F42" s="55"/>
    </row>
    <row r="43" spans="1:6" x14ac:dyDescent="0.2">
      <c r="A43" s="71"/>
      <c r="B43" s="69"/>
      <c r="C43" s="50"/>
      <c r="D43" s="50"/>
      <c r="E43" s="51"/>
      <c r="F43" s="55"/>
    </row>
    <row r="44" spans="1:6" x14ac:dyDescent="0.2">
      <c r="A44" s="52"/>
      <c r="B44" s="53"/>
      <c r="C44" s="56"/>
      <c r="D44" s="56"/>
      <c r="E44" s="55"/>
      <c r="F44" s="55"/>
    </row>
    <row r="45" spans="1:6" x14ac:dyDescent="0.2">
      <c r="A45" s="52"/>
      <c r="B45" s="53"/>
      <c r="C45" s="56"/>
      <c r="D45" s="56"/>
      <c r="E45" s="55"/>
      <c r="F45" s="55"/>
    </row>
    <row r="46" spans="1:6" x14ac:dyDescent="0.2">
      <c r="A46" s="52"/>
      <c r="B46" s="53"/>
      <c r="C46" s="56"/>
      <c r="D46" s="56"/>
      <c r="E46" s="55"/>
      <c r="F46" s="55"/>
    </row>
    <row r="47" spans="1:6" x14ac:dyDescent="0.2">
      <c r="A47" s="71"/>
      <c r="B47" s="49"/>
      <c r="C47" s="50"/>
      <c r="D47" s="40"/>
      <c r="E47" s="51"/>
      <c r="F47" s="55"/>
    </row>
    <row r="48" spans="1:6" ht="15" x14ac:dyDescent="0.25">
      <c r="A48" s="72"/>
      <c r="B48" s="53"/>
      <c r="C48" s="72"/>
      <c r="D48" s="72"/>
      <c r="E48" s="72"/>
      <c r="F48" s="55"/>
    </row>
    <row r="49" spans="1:6" x14ac:dyDescent="0.2">
      <c r="A49" s="52"/>
      <c r="B49" s="53"/>
      <c r="C49" s="56"/>
      <c r="D49" s="70"/>
      <c r="E49" s="55"/>
      <c r="F49" s="55"/>
    </row>
    <row r="50" spans="1:6" x14ac:dyDescent="0.2">
      <c r="A50" s="52"/>
      <c r="B50" s="53"/>
      <c r="C50" s="56"/>
      <c r="D50" s="70"/>
      <c r="E50" s="55"/>
      <c r="F50" s="55"/>
    </row>
    <row r="51" spans="1:6" x14ac:dyDescent="0.2">
      <c r="A51" s="52"/>
      <c r="B51" s="53"/>
      <c r="C51" s="56"/>
      <c r="D51" s="70"/>
      <c r="E51" s="55"/>
      <c r="F51" s="55"/>
    </row>
    <row r="52" spans="1:6" ht="15" x14ac:dyDescent="0.25">
      <c r="A52" s="72"/>
      <c r="B52" s="53"/>
      <c r="C52" s="72"/>
      <c r="D52" s="72"/>
      <c r="E52" s="72"/>
      <c r="F52" s="55"/>
    </row>
    <row r="53" spans="1:6" x14ac:dyDescent="0.2">
      <c r="A53" s="52"/>
      <c r="B53" s="53"/>
      <c r="C53" s="56"/>
      <c r="D53" s="70"/>
      <c r="E53" s="55"/>
      <c r="F53" s="55"/>
    </row>
    <row r="54" spans="1:6" ht="15" x14ac:dyDescent="0.25">
      <c r="A54" s="72"/>
      <c r="B54" s="53"/>
      <c r="C54" s="72"/>
      <c r="D54" s="72"/>
      <c r="E54" s="72"/>
      <c r="F54" s="55"/>
    </row>
    <row r="55" spans="1:6" x14ac:dyDescent="0.2">
      <c r="A55" s="52"/>
      <c r="B55" s="53"/>
      <c r="C55" s="56"/>
      <c r="D55" s="70"/>
      <c r="E55" s="55"/>
      <c r="F55" s="55"/>
    </row>
    <row r="56" spans="1:6" ht="15" x14ac:dyDescent="0.25">
      <c r="A56" s="72"/>
      <c r="B56" s="53"/>
      <c r="C56" s="72"/>
      <c r="D56" s="72"/>
      <c r="E56" s="72"/>
      <c r="F56" s="55"/>
    </row>
    <row r="57" spans="1:6" x14ac:dyDescent="0.2">
      <c r="A57" s="52"/>
      <c r="B57" s="53"/>
      <c r="C57" s="56"/>
      <c r="D57" s="70"/>
      <c r="E57" s="55"/>
      <c r="F57" s="55"/>
    </row>
    <row r="58" spans="1:6" x14ac:dyDescent="0.2">
      <c r="A58" s="52"/>
      <c r="B58" s="53"/>
      <c r="C58" s="56"/>
      <c r="D58" s="70"/>
      <c r="E58" s="55"/>
      <c r="F58" s="55"/>
    </row>
    <row r="59" spans="1:6" x14ac:dyDescent="0.2">
      <c r="A59" s="52"/>
      <c r="B59" s="53"/>
      <c r="C59" s="56"/>
      <c r="D59" s="70"/>
      <c r="E59" s="55"/>
      <c r="F59" s="55"/>
    </row>
    <row r="60" spans="1:6" ht="15" x14ac:dyDescent="0.25">
      <c r="A60" s="72"/>
      <c r="B60" s="53"/>
      <c r="C60" s="72"/>
      <c r="D60" s="72"/>
      <c r="E60" s="72"/>
      <c r="F60" s="55"/>
    </row>
    <row r="61" spans="1:6" x14ac:dyDescent="0.2">
      <c r="A61" s="52"/>
      <c r="B61" s="53"/>
      <c r="C61" s="56"/>
      <c r="D61" s="70"/>
      <c r="E61" s="55"/>
      <c r="F61" s="55"/>
    </row>
    <row r="62" spans="1:6" x14ac:dyDescent="0.2">
      <c r="A62" s="52"/>
      <c r="B62" s="53"/>
      <c r="C62" s="56"/>
      <c r="D62" s="70"/>
      <c r="E62" s="55"/>
      <c r="F62" s="55"/>
    </row>
    <row r="63" spans="1:6" x14ac:dyDescent="0.2">
      <c r="A63" s="52"/>
      <c r="B63" s="53"/>
      <c r="C63" s="56"/>
      <c r="D63" s="70"/>
      <c r="E63" s="55"/>
      <c r="F63" s="55"/>
    </row>
    <row r="64" spans="1:6" x14ac:dyDescent="0.2">
      <c r="A64" s="52"/>
      <c r="B64" s="53"/>
      <c r="C64" s="56"/>
      <c r="D64" s="70"/>
      <c r="E64" s="55"/>
      <c r="F64" s="55"/>
    </row>
    <row r="65" spans="1:6" x14ac:dyDescent="0.2">
      <c r="A65" s="52"/>
      <c r="B65" s="53"/>
      <c r="C65" s="56"/>
      <c r="D65" s="70"/>
      <c r="E65" s="55"/>
      <c r="F65" s="55"/>
    </row>
    <row r="66" spans="1:6" x14ac:dyDescent="0.2">
      <c r="A66" s="52"/>
      <c r="B66" s="53"/>
      <c r="C66" s="56"/>
      <c r="D66" s="70"/>
      <c r="E66" s="55"/>
      <c r="F66" s="55"/>
    </row>
    <row r="67" spans="1:6" x14ac:dyDescent="0.2">
      <c r="A67" s="52"/>
      <c r="B67" s="53"/>
      <c r="C67" s="56"/>
      <c r="D67" s="70"/>
      <c r="E67" s="55"/>
      <c r="F67" s="55"/>
    </row>
    <row r="68" spans="1:6" x14ac:dyDescent="0.2">
      <c r="A68" s="52"/>
      <c r="B68" s="53"/>
      <c r="C68" s="56"/>
      <c r="D68" s="70"/>
      <c r="E68" s="55"/>
      <c r="F68" s="55"/>
    </row>
    <row r="69" spans="1:6" x14ac:dyDescent="0.2">
      <c r="A69" s="52"/>
      <c r="B69" s="53"/>
      <c r="C69" s="56"/>
      <c r="D69" s="70"/>
      <c r="E69" s="55"/>
      <c r="F69" s="55"/>
    </row>
    <row r="70" spans="1:6" x14ac:dyDescent="0.2">
      <c r="A70" s="52"/>
      <c r="B70" s="53"/>
      <c r="C70" s="56"/>
      <c r="D70" s="70"/>
      <c r="E70" s="55"/>
      <c r="F70" s="55"/>
    </row>
    <row r="71" spans="1:6" x14ac:dyDescent="0.2">
      <c r="A71" s="52"/>
      <c r="B71" s="53"/>
      <c r="C71" s="56"/>
      <c r="D71" s="70"/>
      <c r="E71" s="55"/>
      <c r="F71" s="55"/>
    </row>
    <row r="72" spans="1:6" x14ac:dyDescent="0.2">
      <c r="A72" s="52"/>
      <c r="B72" s="53"/>
      <c r="C72" s="56"/>
      <c r="D72" s="56"/>
      <c r="E72" s="55"/>
      <c r="F72" s="55"/>
    </row>
    <row r="73" spans="1:6" x14ac:dyDescent="0.2">
      <c r="A73" s="71"/>
      <c r="B73" s="51"/>
      <c r="C73" s="51"/>
      <c r="D73" s="51"/>
      <c r="E73" s="51"/>
      <c r="F73" s="55"/>
    </row>
    <row r="74" spans="1:6" x14ac:dyDescent="0.2">
      <c r="A74" s="71"/>
      <c r="B74" s="51"/>
      <c r="C74" s="51"/>
      <c r="D74" s="51"/>
      <c r="E74" s="51"/>
      <c r="F74" s="55"/>
    </row>
    <row r="75" spans="1:6" x14ac:dyDescent="0.2">
      <c r="A75" s="71"/>
      <c r="B75" s="51"/>
      <c r="C75" s="51"/>
      <c r="D75" s="51"/>
      <c r="E75" s="51"/>
      <c r="F75" s="55"/>
    </row>
    <row r="76" spans="1:6" x14ac:dyDescent="0.2">
      <c r="A76" s="71"/>
      <c r="B76" s="51"/>
      <c r="C76" s="51"/>
      <c r="D76" s="51"/>
      <c r="E76" s="51"/>
      <c r="F76" s="55"/>
    </row>
    <row r="77" spans="1:6" x14ac:dyDescent="0.2">
      <c r="A77" s="71"/>
      <c r="B77" s="49"/>
      <c r="C77" s="50"/>
      <c r="D77" s="40"/>
      <c r="E77" s="51"/>
      <c r="F77" s="55"/>
    </row>
    <row r="78" spans="1:6" ht="15" x14ac:dyDescent="0.25">
      <c r="A78" s="68"/>
      <c r="B78" s="53"/>
      <c r="C78" s="68"/>
      <c r="D78" s="68"/>
      <c r="E78" s="68"/>
      <c r="F78" s="55"/>
    </row>
    <row r="79" spans="1:6" x14ac:dyDescent="0.2">
      <c r="A79" s="52"/>
      <c r="B79" s="53"/>
      <c r="C79" s="56"/>
      <c r="D79" s="70"/>
      <c r="E79" s="55"/>
      <c r="F79" s="55"/>
    </row>
    <row r="80" spans="1:6" ht="15" x14ac:dyDescent="0.25">
      <c r="A80" s="68"/>
      <c r="B80" s="53"/>
      <c r="C80" s="68"/>
      <c r="D80" s="68"/>
      <c r="E80" s="68"/>
      <c r="F80" s="55"/>
    </row>
    <row r="81" spans="1:6" x14ac:dyDescent="0.2">
      <c r="A81" s="52"/>
      <c r="B81" s="53"/>
      <c r="C81" s="56"/>
      <c r="D81" s="70"/>
      <c r="E81" s="55"/>
      <c r="F81" s="55"/>
    </row>
    <row r="82" spans="1:6" ht="15" x14ac:dyDescent="0.25">
      <c r="A82" s="68"/>
      <c r="B82" s="53"/>
      <c r="C82" s="68"/>
      <c r="D82" s="68"/>
      <c r="E82" s="68"/>
      <c r="F82" s="55"/>
    </row>
    <row r="83" spans="1:6" x14ac:dyDescent="0.2">
      <c r="A83" s="52"/>
      <c r="B83" s="53"/>
      <c r="C83" s="56"/>
      <c r="D83" s="70"/>
      <c r="E83" s="55"/>
      <c r="F83" s="55"/>
    </row>
    <row r="84" spans="1:6" x14ac:dyDescent="0.2">
      <c r="A84" s="52"/>
      <c r="B84" s="53"/>
      <c r="C84" s="56"/>
      <c r="D84" s="70"/>
      <c r="E84" s="55"/>
      <c r="F84" s="55"/>
    </row>
    <row r="85" spans="1:6" ht="15" x14ac:dyDescent="0.25">
      <c r="A85" s="68"/>
      <c r="B85" s="53"/>
      <c r="C85" s="68"/>
      <c r="D85" s="68"/>
      <c r="E85" s="68"/>
      <c r="F85" s="55"/>
    </row>
    <row r="86" spans="1:6" x14ac:dyDescent="0.2">
      <c r="A86" s="52"/>
      <c r="B86" s="53"/>
      <c r="C86" s="56"/>
      <c r="D86" s="70"/>
      <c r="E86" s="55"/>
      <c r="F86" s="55"/>
    </row>
    <row r="87" spans="1:6" x14ac:dyDescent="0.2">
      <c r="A87" s="52"/>
      <c r="B87" s="53"/>
      <c r="C87" s="56"/>
      <c r="D87" s="70"/>
      <c r="E87" s="55"/>
      <c r="F87" s="55"/>
    </row>
    <row r="88" spans="1:6" x14ac:dyDescent="0.2">
      <c r="A88" s="52"/>
      <c r="B88" s="53"/>
      <c r="C88" s="56"/>
      <c r="D88" s="56"/>
      <c r="E88" s="55"/>
      <c r="F88" s="55"/>
    </row>
    <row r="89" spans="1:6" x14ac:dyDescent="0.2">
      <c r="A89" s="71"/>
      <c r="B89" s="51"/>
      <c r="C89" s="51"/>
      <c r="D89" s="51"/>
      <c r="E89" s="51"/>
      <c r="F89" s="55"/>
    </row>
    <row r="90" spans="1:6" x14ac:dyDescent="0.2">
      <c r="A90" s="71"/>
      <c r="B90" s="51"/>
      <c r="C90" s="51"/>
      <c r="D90" s="51"/>
      <c r="E90" s="51"/>
      <c r="F90" s="55"/>
    </row>
    <row r="91" spans="1:6" x14ac:dyDescent="0.2">
      <c r="A91" s="71"/>
      <c r="B91" s="51"/>
      <c r="C91" s="51"/>
      <c r="D91" s="51"/>
      <c r="E91" s="51"/>
      <c r="F91" s="55"/>
    </row>
    <row r="92" spans="1:6" x14ac:dyDescent="0.2">
      <c r="A92" s="71"/>
      <c r="B92" s="51"/>
      <c r="C92" s="51"/>
      <c r="D92" s="51"/>
      <c r="E92" s="51"/>
      <c r="F92" s="55"/>
    </row>
    <row r="93" spans="1:6" x14ac:dyDescent="0.2">
      <c r="A93" s="71"/>
      <c r="B93" s="49"/>
      <c r="C93" s="50"/>
      <c r="D93" s="40"/>
      <c r="E93" s="51"/>
      <c r="F93" s="55"/>
    </row>
    <row r="94" spans="1:6" ht="15" x14ac:dyDescent="0.25">
      <c r="A94" s="68"/>
      <c r="B94" s="53"/>
      <c r="C94" s="68"/>
      <c r="D94" s="68"/>
      <c r="E94" s="68"/>
      <c r="F94" s="55"/>
    </row>
    <row r="95" spans="1:6" x14ac:dyDescent="0.2">
      <c r="A95" s="52"/>
      <c r="B95" s="53"/>
      <c r="C95" s="56"/>
      <c r="D95" s="70"/>
      <c r="E95" s="55"/>
      <c r="F95" s="55"/>
    </row>
    <row r="96" spans="1:6" x14ac:dyDescent="0.2">
      <c r="A96" s="52"/>
      <c r="B96" s="53"/>
      <c r="C96" s="56"/>
      <c r="D96" s="70"/>
      <c r="E96" s="55"/>
      <c r="F96" s="55"/>
    </row>
    <row r="97" spans="1:6" ht="15" x14ac:dyDescent="0.25">
      <c r="A97" s="68"/>
      <c r="B97" s="53"/>
      <c r="C97" s="68"/>
      <c r="D97" s="68"/>
      <c r="E97" s="68"/>
      <c r="F97" s="55"/>
    </row>
    <row r="98" spans="1:6" x14ac:dyDescent="0.2">
      <c r="A98" s="52"/>
      <c r="B98" s="53"/>
      <c r="C98" s="56"/>
      <c r="D98" s="70"/>
      <c r="E98" s="55"/>
      <c r="F98" s="55"/>
    </row>
    <row r="99" spans="1:6" x14ac:dyDescent="0.2">
      <c r="A99" s="52"/>
      <c r="B99" s="53"/>
      <c r="C99" s="56"/>
      <c r="D99" s="70"/>
      <c r="E99" s="55"/>
      <c r="F99" s="55"/>
    </row>
    <row r="100" spans="1:6" x14ac:dyDescent="0.2">
      <c r="A100" s="52"/>
      <c r="B100" s="53"/>
      <c r="C100" s="56"/>
      <c r="D100" s="56"/>
      <c r="E100" s="55"/>
      <c r="F100" s="55"/>
    </row>
    <row r="101" spans="1:6" x14ac:dyDescent="0.2">
      <c r="A101" s="71"/>
      <c r="B101" s="51"/>
      <c r="C101" s="51"/>
      <c r="D101" s="51"/>
      <c r="E101" s="51"/>
      <c r="F101" s="55"/>
    </row>
    <row r="102" spans="1:6" x14ac:dyDescent="0.2">
      <c r="A102" s="71"/>
      <c r="B102" s="51"/>
      <c r="C102" s="51"/>
      <c r="D102" s="51"/>
      <c r="E102" s="51"/>
      <c r="F102" s="55"/>
    </row>
    <row r="103" spans="1:6" x14ac:dyDescent="0.2">
      <c r="A103" s="71"/>
      <c r="B103" s="51"/>
      <c r="C103" s="51"/>
      <c r="D103" s="51"/>
      <c r="E103" s="51"/>
      <c r="F103" s="55"/>
    </row>
    <row r="104" spans="1:6" x14ac:dyDescent="0.2">
      <c r="A104" s="71"/>
      <c r="B104" s="51"/>
      <c r="C104" s="51"/>
      <c r="D104" s="51"/>
      <c r="E104" s="51"/>
      <c r="F104" s="55"/>
    </row>
    <row r="105" spans="1:6" x14ac:dyDescent="0.2">
      <c r="A105" s="71"/>
      <c r="B105" s="49"/>
      <c r="C105" s="50"/>
      <c r="D105" s="40"/>
      <c r="E105" s="51"/>
      <c r="F105" s="55"/>
    </row>
    <row r="106" spans="1:6" ht="15" x14ac:dyDescent="0.25">
      <c r="A106" s="72"/>
      <c r="B106" s="53"/>
      <c r="C106" s="72"/>
      <c r="D106" s="72"/>
      <c r="E106" s="72"/>
      <c r="F106" s="55"/>
    </row>
    <row r="107" spans="1:6" x14ac:dyDescent="0.2">
      <c r="A107" s="52"/>
      <c r="B107" s="53"/>
      <c r="C107" s="56"/>
      <c r="D107" s="70"/>
      <c r="E107" s="55"/>
      <c r="F107" s="55"/>
    </row>
    <row r="108" spans="1:6" x14ac:dyDescent="0.2">
      <c r="A108" s="52"/>
      <c r="B108" s="53"/>
      <c r="C108" s="56"/>
      <c r="D108" s="70"/>
      <c r="E108" s="55"/>
      <c r="F108" s="55"/>
    </row>
    <row r="109" spans="1:6" ht="15" x14ac:dyDescent="0.25">
      <c r="A109" s="72"/>
      <c r="B109" s="53"/>
      <c r="C109" s="72"/>
      <c r="D109" s="72"/>
      <c r="E109" s="72"/>
      <c r="F109" s="55"/>
    </row>
    <row r="110" spans="1:6" x14ac:dyDescent="0.2">
      <c r="A110" s="52"/>
      <c r="B110" s="53"/>
      <c r="C110" s="56"/>
      <c r="D110" s="70"/>
      <c r="E110" s="55"/>
      <c r="F110" s="55"/>
    </row>
    <row r="111" spans="1:6" ht="15" x14ac:dyDescent="0.25">
      <c r="A111" s="72"/>
      <c r="B111" s="53"/>
      <c r="C111" s="72"/>
      <c r="D111" s="72"/>
      <c r="E111" s="72"/>
      <c r="F111" s="55"/>
    </row>
    <row r="112" spans="1:6" x14ac:dyDescent="0.2">
      <c r="A112" s="52"/>
      <c r="B112" s="53"/>
      <c r="C112" s="56"/>
      <c r="D112" s="70"/>
      <c r="E112" s="55"/>
      <c r="F112" s="55"/>
    </row>
    <row r="113" spans="1:7" ht="15" x14ac:dyDescent="0.25">
      <c r="A113" s="72"/>
      <c r="B113" s="53"/>
      <c r="C113" s="72"/>
      <c r="D113" s="72"/>
      <c r="E113" s="72"/>
      <c r="F113" s="55"/>
    </row>
    <row r="114" spans="1:7" x14ac:dyDescent="0.2">
      <c r="A114" s="52"/>
      <c r="B114" s="53"/>
      <c r="C114" s="56"/>
      <c r="D114" s="70"/>
      <c r="E114" s="55"/>
      <c r="F114" s="55"/>
    </row>
    <row r="115" spans="1:7" ht="15" x14ac:dyDescent="0.25">
      <c r="A115" s="72"/>
      <c r="B115" s="53"/>
      <c r="C115" s="72"/>
      <c r="D115" s="72"/>
      <c r="E115" s="72"/>
      <c r="F115" s="55"/>
    </row>
    <row r="116" spans="1:7" x14ac:dyDescent="0.2">
      <c r="A116" s="52"/>
      <c r="B116" s="53"/>
      <c r="C116" s="56"/>
      <c r="D116" s="70"/>
      <c r="E116" s="55"/>
      <c r="F116" s="55"/>
    </row>
    <row r="117" spans="1:7" x14ac:dyDescent="0.2">
      <c r="A117" s="52"/>
      <c r="B117" s="53"/>
      <c r="C117" s="56"/>
      <c r="D117" s="70"/>
      <c r="E117" s="55"/>
      <c r="F117" s="55"/>
    </row>
    <row r="118" spans="1:7" x14ac:dyDescent="0.2">
      <c r="A118" s="52"/>
      <c r="B118" s="53"/>
      <c r="C118" s="56"/>
      <c r="D118" s="70"/>
      <c r="E118" s="55"/>
      <c r="F118" s="55"/>
    </row>
    <row r="119" spans="1:7" x14ac:dyDescent="0.2">
      <c r="A119" s="52"/>
      <c r="B119" s="53"/>
      <c r="C119" s="56"/>
      <c r="D119" s="70"/>
      <c r="E119" s="55"/>
      <c r="F119" s="55"/>
    </row>
    <row r="120" spans="1:7" x14ac:dyDescent="0.2">
      <c r="A120" s="52"/>
      <c r="B120" s="53"/>
      <c r="C120" s="56"/>
      <c r="D120" s="70"/>
      <c r="E120" s="55"/>
      <c r="F120" s="55"/>
    </row>
    <row r="121" spans="1:7" x14ac:dyDescent="0.2">
      <c r="A121" s="52"/>
      <c r="B121" s="53"/>
      <c r="C121" s="56"/>
      <c r="D121" s="56"/>
      <c r="E121" s="55"/>
      <c r="F121" s="55"/>
    </row>
    <row r="122" spans="1:7" x14ac:dyDescent="0.2">
      <c r="A122" s="71"/>
      <c r="B122" s="51"/>
      <c r="C122" s="51"/>
      <c r="D122" s="51"/>
      <c r="E122" s="51"/>
      <c r="F122" s="51"/>
    </row>
    <row r="123" spans="1:7" x14ac:dyDescent="0.2">
      <c r="A123" s="52"/>
      <c r="B123" s="53"/>
      <c r="C123" s="56"/>
      <c r="D123" s="56"/>
      <c r="E123" s="55"/>
      <c r="F123" s="55"/>
    </row>
    <row r="124" spans="1:7" x14ac:dyDescent="0.2">
      <c r="A124" s="48"/>
      <c r="B124" s="49"/>
      <c r="C124" s="50"/>
      <c r="D124" s="50"/>
      <c r="E124" s="51"/>
      <c r="F124" s="51"/>
      <c r="G124" s="19"/>
    </row>
    <row r="125" spans="1:7" x14ac:dyDescent="0.2">
      <c r="A125" s="73"/>
      <c r="B125" s="74"/>
      <c r="C125" s="75"/>
      <c r="D125" s="76"/>
      <c r="E125" s="77"/>
      <c r="F125" s="78"/>
      <c r="G125" s="19"/>
    </row>
  </sheetData>
  <sheetProtection password="C4C8" sheet="1" objects="1" scenarios="1"/>
  <pageMargins left="0.98425196850393704" right="0.39370078740157483" top="0.39370078740157483" bottom="0.59055118110236227" header="0.31496062992125984" footer="0.31496062992125984"/>
  <pageSetup paperSize="9" orientation="portrait" r:id="rId1"/>
  <headerFooter>
    <oddFooter>&amp;C&amp;"Arial,Poševno"&amp;9Stran &amp;P of &amp;N</oddFooter>
  </headerFooter>
  <drawing r:id="rId2"/>
  <legacyDrawing r:id="rId3"/>
  <oleObjects>
    <mc:AlternateContent xmlns:mc="http://schemas.openxmlformats.org/markup-compatibility/2006">
      <mc:Choice Requires="x14">
        <oleObject progId="Word.Document.8" shapeId="44033" r:id="rId4">
          <objectPr defaultSize="0" autoPict="0" r:id="rId5">
            <anchor moveWithCells="1">
              <from>
                <xdr:col>0</xdr:col>
                <xdr:colOff>342900</xdr:colOff>
                <xdr:row>0</xdr:row>
                <xdr:rowOff>314325</xdr:rowOff>
              </from>
              <to>
                <xdr:col>5</xdr:col>
                <xdr:colOff>285750</xdr:colOff>
                <xdr:row>1</xdr:row>
                <xdr:rowOff>19050</xdr:rowOff>
              </to>
            </anchor>
          </objectPr>
        </oleObject>
      </mc:Choice>
      <mc:Fallback>
        <oleObject progId="Word.Document.8" shapeId="4403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7"/>
  <sheetViews>
    <sheetView view="pageBreakPreview" zoomScaleSheetLayoutView="100" workbookViewId="0">
      <selection activeCell="A2" sqref="A2"/>
    </sheetView>
  </sheetViews>
  <sheetFormatPr defaultColWidth="9.140625" defaultRowHeight="12.75" x14ac:dyDescent="0.2"/>
  <cols>
    <col min="1" max="1" width="8.7109375" style="79" customWidth="1"/>
    <col min="2" max="2" width="43.7109375" style="17" customWidth="1"/>
    <col min="3" max="3" width="8.7109375" style="80" customWidth="1"/>
    <col min="4" max="4" width="5.7109375" style="81" customWidth="1"/>
    <col min="5" max="5" width="9.7109375" style="82" customWidth="1"/>
    <col min="6" max="6" width="10.7109375" style="83" customWidth="1"/>
    <col min="7" max="16384" width="9.140625" style="17"/>
  </cols>
  <sheetData>
    <row r="1" spans="1:6" ht="84.95" customHeight="1" x14ac:dyDescent="0.2">
      <c r="A1" s="42"/>
      <c r="B1" s="34"/>
      <c r="C1" s="43"/>
      <c r="D1" s="44"/>
      <c r="E1" s="45"/>
      <c r="F1" s="46"/>
    </row>
    <row r="2" spans="1:6" s="47" customFormat="1" ht="11.25" x14ac:dyDescent="0.2">
      <c r="A2" s="15" t="s">
        <v>6</v>
      </c>
      <c r="B2" s="6" t="s">
        <v>7</v>
      </c>
      <c r="C2" s="13" t="s">
        <v>8</v>
      </c>
      <c r="D2" s="7" t="s">
        <v>16</v>
      </c>
      <c r="E2" s="9" t="s">
        <v>9</v>
      </c>
      <c r="F2" s="8" t="s">
        <v>10</v>
      </c>
    </row>
    <row r="3" spans="1:6" x14ac:dyDescent="0.2">
      <c r="A3" s="16"/>
      <c r="B3" s="2"/>
      <c r="C3" s="14"/>
      <c r="D3" s="3"/>
      <c r="E3" s="10"/>
      <c r="F3" s="4"/>
    </row>
    <row r="4" spans="1:6" x14ac:dyDescent="0.2">
      <c r="A4" s="48" t="s">
        <v>25</v>
      </c>
      <c r="B4" s="49" t="s">
        <v>123</v>
      </c>
      <c r="C4" s="50"/>
      <c r="D4" s="50"/>
      <c r="E4" s="51"/>
      <c r="F4" s="51"/>
    </row>
    <row r="5" spans="1:6" x14ac:dyDescent="0.2">
      <c r="A5" s="48"/>
      <c r="B5" s="49"/>
      <c r="C5" s="50"/>
      <c r="D5" s="50"/>
      <c r="E5" s="51"/>
      <c r="F5" s="51"/>
    </row>
    <row r="6" spans="1:6" ht="25.5" x14ac:dyDescent="0.2">
      <c r="A6" s="52" t="s">
        <v>27</v>
      </c>
      <c r="B6" s="53" t="s">
        <v>161</v>
      </c>
      <c r="C6" s="54">
        <v>1</v>
      </c>
      <c r="D6" s="54" t="s">
        <v>32</v>
      </c>
      <c r="E6" s="41">
        <v>0</v>
      </c>
      <c r="F6" s="55">
        <f t="shared" ref="F6:F39" si="0">C6*E6</f>
        <v>0</v>
      </c>
    </row>
    <row r="7" spans="1:6" ht="25.5" x14ac:dyDescent="0.2">
      <c r="A7" s="52" t="s">
        <v>33</v>
      </c>
      <c r="B7" s="53" t="s">
        <v>162</v>
      </c>
      <c r="C7" s="54">
        <v>6</v>
      </c>
      <c r="D7" s="54" t="s">
        <v>30</v>
      </c>
      <c r="E7" s="41">
        <v>0</v>
      </c>
      <c r="F7" s="55">
        <f t="shared" si="0"/>
        <v>0</v>
      </c>
    </row>
    <row r="8" spans="1:6" ht="38.25" x14ac:dyDescent="0.2">
      <c r="A8" s="52" t="s">
        <v>34</v>
      </c>
      <c r="B8" s="53" t="s">
        <v>163</v>
      </c>
      <c r="C8" s="54">
        <v>25</v>
      </c>
      <c r="D8" s="54" t="s">
        <v>29</v>
      </c>
      <c r="E8" s="41">
        <v>0</v>
      </c>
      <c r="F8" s="55">
        <f t="shared" si="0"/>
        <v>0</v>
      </c>
    </row>
    <row r="9" spans="1:6" ht="63.75" x14ac:dyDescent="0.2">
      <c r="A9" s="52" t="s">
        <v>35</v>
      </c>
      <c r="B9" s="53" t="s">
        <v>164</v>
      </c>
      <c r="C9" s="54">
        <v>1</v>
      </c>
      <c r="D9" s="54" t="s">
        <v>17</v>
      </c>
      <c r="E9" s="41">
        <v>0</v>
      </c>
      <c r="F9" s="55">
        <f t="shared" si="0"/>
        <v>0</v>
      </c>
    </row>
    <row r="10" spans="1:6" ht="204" x14ac:dyDescent="0.2">
      <c r="A10" s="52" t="s">
        <v>36</v>
      </c>
      <c r="B10" s="53" t="s">
        <v>165</v>
      </c>
      <c r="C10" s="54">
        <v>190</v>
      </c>
      <c r="D10" s="54" t="s">
        <v>31</v>
      </c>
      <c r="E10" s="41">
        <v>0</v>
      </c>
      <c r="F10" s="55">
        <f t="shared" si="0"/>
        <v>0</v>
      </c>
    </row>
    <row r="11" spans="1:6" ht="204" x14ac:dyDescent="0.2">
      <c r="A11" s="52" t="s">
        <v>37</v>
      </c>
      <c r="B11" s="53" t="s">
        <v>166</v>
      </c>
      <c r="C11" s="54">
        <v>1250</v>
      </c>
      <c r="D11" s="54" t="s">
        <v>29</v>
      </c>
      <c r="E11" s="41">
        <v>0</v>
      </c>
      <c r="F11" s="55">
        <f t="shared" si="0"/>
        <v>0</v>
      </c>
    </row>
    <row r="12" spans="1:6" ht="191.25" x14ac:dyDescent="0.2">
      <c r="A12" s="52" t="s">
        <v>38</v>
      </c>
      <c r="B12" s="53" t="s">
        <v>167</v>
      </c>
      <c r="C12" s="54">
        <v>2</v>
      </c>
      <c r="D12" s="54" t="s">
        <v>17</v>
      </c>
      <c r="E12" s="41">
        <v>0</v>
      </c>
      <c r="F12" s="55">
        <f t="shared" si="0"/>
        <v>0</v>
      </c>
    </row>
    <row r="13" spans="1:6" ht="267.75" x14ac:dyDescent="0.2">
      <c r="A13" s="52"/>
      <c r="B13" s="53" t="s">
        <v>109</v>
      </c>
      <c r="C13" s="54"/>
      <c r="D13" s="54"/>
      <c r="E13" s="55"/>
      <c r="F13" s="55"/>
    </row>
    <row r="14" spans="1:6" x14ac:dyDescent="0.2">
      <c r="A14" s="52" t="s">
        <v>39</v>
      </c>
      <c r="B14" s="53" t="s">
        <v>110</v>
      </c>
      <c r="C14" s="54">
        <v>1</v>
      </c>
      <c r="D14" s="54" t="s">
        <v>17</v>
      </c>
      <c r="E14" s="41">
        <v>0</v>
      </c>
      <c r="F14" s="55">
        <f t="shared" si="0"/>
        <v>0</v>
      </c>
    </row>
    <row r="15" spans="1:6" x14ac:dyDescent="0.2">
      <c r="A15" s="52" t="s">
        <v>40</v>
      </c>
      <c r="B15" s="53" t="s">
        <v>115</v>
      </c>
      <c r="C15" s="54">
        <v>1</v>
      </c>
      <c r="D15" s="54" t="s">
        <v>17</v>
      </c>
      <c r="E15" s="41">
        <v>0</v>
      </c>
      <c r="F15" s="55">
        <f t="shared" si="0"/>
        <v>0</v>
      </c>
    </row>
    <row r="16" spans="1:6" ht="76.5" x14ac:dyDescent="0.2">
      <c r="A16" s="52"/>
      <c r="B16" s="53" t="s">
        <v>111</v>
      </c>
      <c r="C16" s="54"/>
      <c r="D16" s="54"/>
      <c r="E16" s="55"/>
      <c r="F16" s="55"/>
    </row>
    <row r="17" spans="1:6" ht="51" x14ac:dyDescent="0.2">
      <c r="A17" s="52" t="s">
        <v>41</v>
      </c>
      <c r="B17" s="53" t="s">
        <v>112</v>
      </c>
      <c r="C17" s="54">
        <v>1</v>
      </c>
      <c r="D17" s="54" t="s">
        <v>30</v>
      </c>
      <c r="E17" s="41">
        <v>0</v>
      </c>
      <c r="F17" s="55">
        <f t="shared" si="0"/>
        <v>0</v>
      </c>
    </row>
    <row r="18" spans="1:6" ht="76.5" x14ac:dyDescent="0.2">
      <c r="A18" s="52"/>
      <c r="B18" s="53" t="s">
        <v>168</v>
      </c>
      <c r="C18" s="54"/>
      <c r="D18" s="54"/>
      <c r="E18" s="55"/>
      <c r="F18" s="55"/>
    </row>
    <row r="19" spans="1:6" x14ac:dyDescent="0.2">
      <c r="A19" s="52" t="s">
        <v>42</v>
      </c>
      <c r="B19" s="53" t="s">
        <v>169</v>
      </c>
      <c r="C19" s="54">
        <v>1</v>
      </c>
      <c r="D19" s="54" t="s">
        <v>30</v>
      </c>
      <c r="E19" s="41">
        <v>0</v>
      </c>
      <c r="F19" s="55">
        <f t="shared" si="0"/>
        <v>0</v>
      </c>
    </row>
    <row r="20" spans="1:6" ht="242.25" x14ac:dyDescent="0.2">
      <c r="A20" s="52"/>
      <c r="B20" s="53" t="s">
        <v>170</v>
      </c>
      <c r="C20" s="54"/>
      <c r="D20" s="54"/>
      <c r="E20" s="55"/>
      <c r="F20" s="55"/>
    </row>
    <row r="21" spans="1:6" x14ac:dyDescent="0.2">
      <c r="A21" s="52" t="s">
        <v>43</v>
      </c>
      <c r="B21" s="53" t="s">
        <v>171</v>
      </c>
      <c r="C21" s="54">
        <v>2</v>
      </c>
      <c r="D21" s="54" t="s">
        <v>30</v>
      </c>
      <c r="E21" s="41">
        <v>0</v>
      </c>
      <c r="F21" s="55">
        <f t="shared" si="0"/>
        <v>0</v>
      </c>
    </row>
    <row r="22" spans="1:6" ht="89.25" x14ac:dyDescent="0.2">
      <c r="A22" s="52" t="s">
        <v>44</v>
      </c>
      <c r="B22" s="53" t="s">
        <v>172</v>
      </c>
      <c r="C22" s="54">
        <v>2</v>
      </c>
      <c r="D22" s="54" t="s">
        <v>30</v>
      </c>
      <c r="E22" s="41">
        <v>0</v>
      </c>
      <c r="F22" s="55">
        <f t="shared" si="0"/>
        <v>0</v>
      </c>
    </row>
    <row r="23" spans="1:6" ht="114.75" x14ac:dyDescent="0.2">
      <c r="A23" s="52" t="s">
        <v>45</v>
      </c>
      <c r="B23" s="53" t="s">
        <v>173</v>
      </c>
      <c r="C23" s="54">
        <v>2</v>
      </c>
      <c r="D23" s="54" t="s">
        <v>30</v>
      </c>
      <c r="E23" s="41">
        <v>0</v>
      </c>
      <c r="F23" s="55">
        <f t="shared" si="0"/>
        <v>0</v>
      </c>
    </row>
    <row r="24" spans="1:6" ht="191.25" x14ac:dyDescent="0.2">
      <c r="A24" s="52"/>
      <c r="B24" s="53" t="s">
        <v>174</v>
      </c>
      <c r="C24" s="54"/>
      <c r="D24" s="54"/>
      <c r="E24" s="55"/>
      <c r="F24" s="55"/>
    </row>
    <row r="25" spans="1:6" x14ac:dyDescent="0.2">
      <c r="A25" s="52" t="s">
        <v>46</v>
      </c>
      <c r="B25" s="53" t="s">
        <v>105</v>
      </c>
      <c r="C25" s="54">
        <v>10</v>
      </c>
      <c r="D25" s="54" t="s">
        <v>29</v>
      </c>
      <c r="E25" s="41">
        <v>0</v>
      </c>
      <c r="F25" s="55">
        <f t="shared" si="0"/>
        <v>0</v>
      </c>
    </row>
    <row r="26" spans="1:6" x14ac:dyDescent="0.2">
      <c r="A26" s="52" t="s">
        <v>47</v>
      </c>
      <c r="B26" s="53" t="s">
        <v>106</v>
      </c>
      <c r="C26" s="54">
        <v>20</v>
      </c>
      <c r="D26" s="54" t="s">
        <v>29</v>
      </c>
      <c r="E26" s="41">
        <v>0</v>
      </c>
      <c r="F26" s="55">
        <f t="shared" si="0"/>
        <v>0</v>
      </c>
    </row>
    <row r="27" spans="1:6" x14ac:dyDescent="0.2">
      <c r="A27" s="52" t="s">
        <v>48</v>
      </c>
      <c r="B27" s="53" t="s">
        <v>107</v>
      </c>
      <c r="C27" s="54">
        <v>10</v>
      </c>
      <c r="D27" s="54" t="s">
        <v>29</v>
      </c>
      <c r="E27" s="41">
        <v>0</v>
      </c>
      <c r="F27" s="55">
        <f t="shared" si="0"/>
        <v>0</v>
      </c>
    </row>
    <row r="28" spans="1:6" ht="165.75" x14ac:dyDescent="0.2">
      <c r="A28" s="52"/>
      <c r="B28" s="53" t="s">
        <v>113</v>
      </c>
      <c r="C28" s="54"/>
      <c r="D28" s="54"/>
      <c r="E28" s="55"/>
      <c r="F28" s="55"/>
    </row>
    <row r="29" spans="1:6" x14ac:dyDescent="0.2">
      <c r="A29" s="52" t="s">
        <v>49</v>
      </c>
      <c r="B29" s="53" t="s">
        <v>175</v>
      </c>
      <c r="C29" s="54">
        <v>10</v>
      </c>
      <c r="D29" s="54" t="s">
        <v>29</v>
      </c>
      <c r="E29" s="41">
        <v>0</v>
      </c>
      <c r="F29" s="55">
        <f t="shared" si="0"/>
        <v>0</v>
      </c>
    </row>
    <row r="30" spans="1:6" x14ac:dyDescent="0.2">
      <c r="A30" s="52" t="s">
        <v>50</v>
      </c>
      <c r="B30" s="53" t="s">
        <v>61</v>
      </c>
      <c r="C30" s="54">
        <v>20</v>
      </c>
      <c r="D30" s="54" t="s">
        <v>29</v>
      </c>
      <c r="E30" s="41">
        <v>0</v>
      </c>
      <c r="F30" s="55">
        <f t="shared" si="0"/>
        <v>0</v>
      </c>
    </row>
    <row r="31" spans="1:6" x14ac:dyDescent="0.2">
      <c r="A31" s="52" t="s">
        <v>51</v>
      </c>
      <c r="B31" s="53" t="s">
        <v>62</v>
      </c>
      <c r="C31" s="54">
        <v>10</v>
      </c>
      <c r="D31" s="54" t="s">
        <v>29</v>
      </c>
      <c r="E31" s="41">
        <v>0</v>
      </c>
      <c r="F31" s="55">
        <f t="shared" si="0"/>
        <v>0</v>
      </c>
    </row>
    <row r="32" spans="1:6" ht="38.25" x14ac:dyDescent="0.2">
      <c r="A32" s="52" t="s">
        <v>52</v>
      </c>
      <c r="B32" s="53" t="s">
        <v>176</v>
      </c>
      <c r="C32" s="54">
        <v>2</v>
      </c>
      <c r="D32" s="54" t="s">
        <v>17</v>
      </c>
      <c r="E32" s="41">
        <v>0</v>
      </c>
      <c r="F32" s="55">
        <f t="shared" si="0"/>
        <v>0</v>
      </c>
    </row>
    <row r="33" spans="1:6" ht="25.5" x14ac:dyDescent="0.2">
      <c r="A33" s="52" t="s">
        <v>53</v>
      </c>
      <c r="B33" s="53" t="s">
        <v>104</v>
      </c>
      <c r="C33" s="54">
        <v>1</v>
      </c>
      <c r="D33" s="54" t="s">
        <v>31</v>
      </c>
      <c r="E33" s="41">
        <v>0</v>
      </c>
      <c r="F33" s="55">
        <f t="shared" si="0"/>
        <v>0</v>
      </c>
    </row>
    <row r="34" spans="1:6" ht="25.5" x14ac:dyDescent="0.2">
      <c r="A34" s="52" t="s">
        <v>54</v>
      </c>
      <c r="B34" s="53" t="s">
        <v>177</v>
      </c>
      <c r="C34" s="54">
        <v>1</v>
      </c>
      <c r="D34" s="54" t="s">
        <v>31</v>
      </c>
      <c r="E34" s="41">
        <v>0</v>
      </c>
      <c r="F34" s="55">
        <f t="shared" si="0"/>
        <v>0</v>
      </c>
    </row>
    <row r="35" spans="1:6" ht="25.5" x14ac:dyDescent="0.2">
      <c r="A35" s="52" t="s">
        <v>55</v>
      </c>
      <c r="B35" s="53" t="s">
        <v>114</v>
      </c>
      <c r="C35" s="54">
        <v>1</v>
      </c>
      <c r="D35" s="54" t="s">
        <v>32</v>
      </c>
      <c r="E35" s="41">
        <v>0</v>
      </c>
      <c r="F35" s="55">
        <f t="shared" si="0"/>
        <v>0</v>
      </c>
    </row>
    <row r="36" spans="1:6" ht="102" x14ac:dyDescent="0.2">
      <c r="A36" s="52" t="s">
        <v>56</v>
      </c>
      <c r="B36" s="53" t="s">
        <v>108</v>
      </c>
      <c r="C36" s="54">
        <v>1</v>
      </c>
      <c r="D36" s="54" t="s">
        <v>32</v>
      </c>
      <c r="E36" s="41">
        <v>0</v>
      </c>
      <c r="F36" s="55">
        <f t="shared" si="0"/>
        <v>0</v>
      </c>
    </row>
    <row r="37" spans="1:6" ht="25.5" x14ac:dyDescent="0.2">
      <c r="A37" s="52" t="s">
        <v>57</v>
      </c>
      <c r="B37" s="53" t="s">
        <v>103</v>
      </c>
      <c r="C37" s="54">
        <v>1</v>
      </c>
      <c r="D37" s="54" t="s">
        <v>32</v>
      </c>
      <c r="E37" s="41">
        <v>0</v>
      </c>
      <c r="F37" s="55">
        <f t="shared" si="0"/>
        <v>0</v>
      </c>
    </row>
    <row r="38" spans="1:6" ht="63.75" x14ac:dyDescent="0.2">
      <c r="A38" s="52" t="s">
        <v>58</v>
      </c>
      <c r="B38" s="53" t="s">
        <v>178</v>
      </c>
      <c r="C38" s="54">
        <v>1</v>
      </c>
      <c r="D38" s="54" t="s">
        <v>32</v>
      </c>
      <c r="E38" s="41">
        <v>0</v>
      </c>
      <c r="F38" s="55">
        <f t="shared" si="0"/>
        <v>0</v>
      </c>
    </row>
    <row r="39" spans="1:6" x14ac:dyDescent="0.2">
      <c r="A39" s="52" t="s">
        <v>59</v>
      </c>
      <c r="B39" s="53" t="s">
        <v>179</v>
      </c>
      <c r="C39" s="54">
        <v>1</v>
      </c>
      <c r="D39" s="54" t="s">
        <v>32</v>
      </c>
      <c r="E39" s="41">
        <v>0</v>
      </c>
      <c r="F39" s="55">
        <f t="shared" si="0"/>
        <v>0</v>
      </c>
    </row>
    <row r="40" spans="1:6" x14ac:dyDescent="0.2">
      <c r="A40" s="84"/>
      <c r="B40" s="85"/>
      <c r="C40" s="86"/>
      <c r="D40" s="70"/>
      <c r="E40" s="55"/>
      <c r="F40" s="55"/>
    </row>
    <row r="41" spans="1:6" x14ac:dyDescent="0.2">
      <c r="A41" s="84"/>
      <c r="B41" s="85"/>
      <c r="C41" s="86"/>
      <c r="D41" s="70"/>
      <c r="E41" s="55"/>
      <c r="F41" s="55"/>
    </row>
    <row r="42" spans="1:6" x14ac:dyDescent="0.2">
      <c r="A42" s="57"/>
      <c r="B42" s="58" t="str">
        <f>CONCATENATE("SKUPAJ ",B4,":")</f>
        <v>SKUPAJ OGREVANJE:</v>
      </c>
      <c r="C42" s="59"/>
      <c r="D42" s="60"/>
      <c r="E42" s="61"/>
      <c r="F42" s="62">
        <f>SUM(F6:F39)</f>
        <v>0</v>
      </c>
    </row>
    <row r="43" spans="1:6" ht="15" x14ac:dyDescent="0.25">
      <c r="A43" s="63"/>
      <c r="B43" s="64"/>
      <c r="C43" s="65"/>
      <c r="D43" s="66"/>
      <c r="E43" s="67"/>
      <c r="F43" s="55"/>
    </row>
    <row r="44" spans="1:6" ht="15" x14ac:dyDescent="0.25">
      <c r="A44" s="68"/>
      <c r="B44" s="53"/>
      <c r="C44" s="68"/>
      <c r="D44" s="68"/>
      <c r="E44" s="68"/>
      <c r="F44" s="55"/>
    </row>
    <row r="45" spans="1:6" x14ac:dyDescent="0.2">
      <c r="A45" s="52"/>
      <c r="B45" s="69"/>
      <c r="C45" s="56"/>
      <c r="D45" s="70"/>
      <c r="E45" s="55"/>
      <c r="F45" s="51"/>
    </row>
    <row r="46" spans="1:6" x14ac:dyDescent="0.2">
      <c r="A46" s="52"/>
      <c r="B46" s="53"/>
      <c r="C46" s="56"/>
      <c r="D46" s="70"/>
      <c r="E46" s="55"/>
      <c r="F46" s="55"/>
    </row>
    <row r="47" spans="1:6" x14ac:dyDescent="0.2">
      <c r="A47" s="52"/>
      <c r="B47" s="53"/>
      <c r="C47" s="56"/>
      <c r="D47" s="70"/>
      <c r="E47" s="55"/>
      <c r="F47" s="55"/>
    </row>
    <row r="48" spans="1:6" x14ac:dyDescent="0.2">
      <c r="A48" s="52"/>
      <c r="B48" s="53"/>
      <c r="C48" s="56"/>
      <c r="D48" s="70"/>
      <c r="E48" s="55"/>
      <c r="F48" s="55"/>
    </row>
    <row r="49" spans="1:6" x14ac:dyDescent="0.2">
      <c r="A49" s="52"/>
      <c r="B49" s="53"/>
      <c r="C49" s="56"/>
      <c r="D49" s="70"/>
      <c r="E49" s="55"/>
      <c r="F49" s="55"/>
    </row>
    <row r="50" spans="1:6" x14ac:dyDescent="0.2">
      <c r="A50" s="52"/>
      <c r="B50" s="53"/>
      <c r="C50" s="56"/>
      <c r="D50" s="70"/>
      <c r="E50" s="55"/>
      <c r="F50" s="55"/>
    </row>
    <row r="51" spans="1:6" x14ac:dyDescent="0.2">
      <c r="A51" s="52"/>
      <c r="B51" s="53"/>
      <c r="C51" s="56"/>
      <c r="D51" s="70"/>
      <c r="E51" s="55"/>
      <c r="F51" s="55"/>
    </row>
    <row r="52" spans="1:6" x14ac:dyDescent="0.2">
      <c r="A52" s="52"/>
      <c r="B52" s="53"/>
      <c r="C52" s="56"/>
      <c r="D52" s="70"/>
      <c r="E52" s="55"/>
      <c r="F52" s="55"/>
    </row>
    <row r="53" spans="1:6" x14ac:dyDescent="0.2">
      <c r="A53" s="52"/>
      <c r="B53" s="53"/>
      <c r="C53" s="56"/>
      <c r="D53" s="70"/>
      <c r="E53" s="55"/>
      <c r="F53" s="55"/>
    </row>
    <row r="54" spans="1:6" x14ac:dyDescent="0.2">
      <c r="A54" s="52"/>
      <c r="B54" s="53"/>
      <c r="C54" s="56"/>
      <c r="D54" s="70"/>
      <c r="E54" s="55"/>
      <c r="F54" s="55"/>
    </row>
    <row r="55" spans="1:6" x14ac:dyDescent="0.2">
      <c r="A55" s="71"/>
      <c r="B55" s="69"/>
      <c r="C55" s="50"/>
      <c r="D55" s="50"/>
      <c r="E55" s="51"/>
      <c r="F55" s="55"/>
    </row>
    <row r="56" spans="1:6" x14ac:dyDescent="0.2">
      <c r="A56" s="52"/>
      <c r="B56" s="53"/>
      <c r="C56" s="56"/>
      <c r="D56" s="56"/>
      <c r="E56" s="55"/>
      <c r="F56" s="55"/>
    </row>
    <row r="57" spans="1:6" x14ac:dyDescent="0.2">
      <c r="A57" s="52"/>
      <c r="B57" s="53"/>
      <c r="C57" s="56"/>
      <c r="D57" s="56"/>
      <c r="E57" s="55"/>
      <c r="F57" s="55"/>
    </row>
    <row r="58" spans="1:6" x14ac:dyDescent="0.2">
      <c r="A58" s="52"/>
      <c r="B58" s="53"/>
      <c r="C58" s="56"/>
      <c r="D58" s="56"/>
      <c r="E58" s="55"/>
      <c r="F58" s="55"/>
    </row>
    <row r="59" spans="1:6" x14ac:dyDescent="0.2">
      <c r="A59" s="71"/>
      <c r="B59" s="49"/>
      <c r="C59" s="50"/>
      <c r="D59" s="40"/>
      <c r="E59" s="51"/>
      <c r="F59" s="55"/>
    </row>
    <row r="60" spans="1:6" ht="15" x14ac:dyDescent="0.25">
      <c r="A60" s="72"/>
      <c r="B60" s="53"/>
      <c r="C60" s="72"/>
      <c r="D60" s="72"/>
      <c r="E60" s="72"/>
      <c r="F60" s="55"/>
    </row>
    <row r="61" spans="1:6" x14ac:dyDescent="0.2">
      <c r="A61" s="52"/>
      <c r="B61" s="53"/>
      <c r="C61" s="56"/>
      <c r="D61" s="70"/>
      <c r="E61" s="55"/>
      <c r="F61" s="55"/>
    </row>
    <row r="62" spans="1:6" x14ac:dyDescent="0.2">
      <c r="A62" s="52"/>
      <c r="B62" s="53"/>
      <c r="C62" s="56"/>
      <c r="D62" s="70"/>
      <c r="E62" s="55"/>
      <c r="F62" s="55"/>
    </row>
    <row r="63" spans="1:6" x14ac:dyDescent="0.2">
      <c r="A63" s="52"/>
      <c r="B63" s="53"/>
      <c r="C63" s="56"/>
      <c r="D63" s="70"/>
      <c r="E63" s="55"/>
      <c r="F63" s="55"/>
    </row>
    <row r="64" spans="1:6" ht="15" x14ac:dyDescent="0.25">
      <c r="A64" s="72"/>
      <c r="B64" s="53"/>
      <c r="C64" s="72"/>
      <c r="D64" s="72"/>
      <c r="E64" s="72"/>
      <c r="F64" s="55"/>
    </row>
    <row r="65" spans="1:6" x14ac:dyDescent="0.2">
      <c r="A65" s="52"/>
      <c r="B65" s="53"/>
      <c r="C65" s="56"/>
      <c r="D65" s="70"/>
      <c r="E65" s="55"/>
      <c r="F65" s="55"/>
    </row>
    <row r="66" spans="1:6" ht="15" x14ac:dyDescent="0.25">
      <c r="A66" s="72"/>
      <c r="B66" s="53"/>
      <c r="C66" s="72"/>
      <c r="D66" s="72"/>
      <c r="E66" s="72"/>
      <c r="F66" s="55"/>
    </row>
    <row r="67" spans="1:6" x14ac:dyDescent="0.2">
      <c r="A67" s="52"/>
      <c r="B67" s="53"/>
      <c r="C67" s="56"/>
      <c r="D67" s="70"/>
      <c r="E67" s="55"/>
      <c r="F67" s="55"/>
    </row>
    <row r="68" spans="1:6" ht="15" x14ac:dyDescent="0.25">
      <c r="A68" s="72"/>
      <c r="B68" s="53"/>
      <c r="C68" s="72"/>
      <c r="D68" s="72"/>
      <c r="E68" s="72"/>
      <c r="F68" s="55"/>
    </row>
    <row r="69" spans="1:6" x14ac:dyDescent="0.2">
      <c r="A69" s="52"/>
      <c r="B69" s="53"/>
      <c r="C69" s="56"/>
      <c r="D69" s="70"/>
      <c r="E69" s="55"/>
      <c r="F69" s="55"/>
    </row>
    <row r="70" spans="1:6" x14ac:dyDescent="0.2">
      <c r="A70" s="52"/>
      <c r="B70" s="53"/>
      <c r="C70" s="56"/>
      <c r="D70" s="70"/>
      <c r="E70" s="55"/>
      <c r="F70" s="55"/>
    </row>
    <row r="71" spans="1:6" x14ac:dyDescent="0.2">
      <c r="A71" s="52"/>
      <c r="B71" s="53"/>
      <c r="C71" s="56"/>
      <c r="D71" s="70"/>
      <c r="E71" s="55"/>
      <c r="F71" s="55"/>
    </row>
    <row r="72" spans="1:6" ht="15" x14ac:dyDescent="0.25">
      <c r="A72" s="72"/>
      <c r="B72" s="53"/>
      <c r="C72" s="72"/>
      <c r="D72" s="72"/>
      <c r="E72" s="72"/>
      <c r="F72" s="55"/>
    </row>
    <row r="73" spans="1:6" x14ac:dyDescent="0.2">
      <c r="A73" s="52"/>
      <c r="B73" s="53"/>
      <c r="C73" s="56"/>
      <c r="D73" s="70"/>
      <c r="E73" s="55"/>
      <c r="F73" s="55"/>
    </row>
    <row r="74" spans="1:6" x14ac:dyDescent="0.2">
      <c r="A74" s="52"/>
      <c r="B74" s="53"/>
      <c r="C74" s="56"/>
      <c r="D74" s="70"/>
      <c r="E74" s="55"/>
      <c r="F74" s="55"/>
    </row>
    <row r="75" spans="1:6" x14ac:dyDescent="0.2">
      <c r="A75" s="52"/>
      <c r="B75" s="53"/>
      <c r="C75" s="56"/>
      <c r="D75" s="70"/>
      <c r="E75" s="55"/>
      <c r="F75" s="55"/>
    </row>
    <row r="76" spans="1:6" x14ac:dyDescent="0.2">
      <c r="A76" s="52"/>
      <c r="B76" s="53"/>
      <c r="C76" s="56"/>
      <c r="D76" s="70"/>
      <c r="E76" s="55"/>
      <c r="F76" s="55"/>
    </row>
    <row r="77" spans="1:6" x14ac:dyDescent="0.2">
      <c r="A77" s="52"/>
      <c r="B77" s="53"/>
      <c r="C77" s="56"/>
      <c r="D77" s="70"/>
      <c r="E77" s="55"/>
      <c r="F77" s="55"/>
    </row>
    <row r="78" spans="1:6" x14ac:dyDescent="0.2">
      <c r="A78" s="52"/>
      <c r="B78" s="53"/>
      <c r="C78" s="56"/>
      <c r="D78" s="70"/>
      <c r="E78" s="55"/>
      <c r="F78" s="55"/>
    </row>
    <row r="79" spans="1:6" x14ac:dyDescent="0.2">
      <c r="A79" s="52"/>
      <c r="B79" s="53"/>
      <c r="C79" s="56"/>
      <c r="D79" s="70"/>
      <c r="E79" s="55"/>
      <c r="F79" s="55"/>
    </row>
    <row r="80" spans="1:6" x14ac:dyDescent="0.2">
      <c r="A80" s="52"/>
      <c r="B80" s="53"/>
      <c r="C80" s="56"/>
      <c r="D80" s="70"/>
      <c r="E80" s="55"/>
      <c r="F80" s="55"/>
    </row>
    <row r="81" spans="1:6" x14ac:dyDescent="0.2">
      <c r="A81" s="52"/>
      <c r="B81" s="53"/>
      <c r="C81" s="56"/>
      <c r="D81" s="70"/>
      <c r="E81" s="55"/>
      <c r="F81" s="55"/>
    </row>
    <row r="82" spans="1:6" x14ac:dyDescent="0.2">
      <c r="A82" s="52"/>
      <c r="B82" s="53"/>
      <c r="C82" s="56"/>
      <c r="D82" s="70"/>
      <c r="E82" s="55"/>
      <c r="F82" s="55"/>
    </row>
    <row r="83" spans="1:6" x14ac:dyDescent="0.2">
      <c r="A83" s="52"/>
      <c r="B83" s="53"/>
      <c r="C83" s="56"/>
      <c r="D83" s="70"/>
      <c r="E83" s="55"/>
      <c r="F83" s="55"/>
    </row>
    <row r="84" spans="1:6" x14ac:dyDescent="0.2">
      <c r="A84" s="52"/>
      <c r="B84" s="53"/>
      <c r="C84" s="56"/>
      <c r="D84" s="56"/>
      <c r="E84" s="55"/>
      <c r="F84" s="55"/>
    </row>
    <row r="85" spans="1:6" x14ac:dyDescent="0.2">
      <c r="A85" s="71"/>
      <c r="B85" s="51"/>
      <c r="C85" s="51"/>
      <c r="D85" s="51"/>
      <c r="E85" s="51"/>
      <c r="F85" s="55"/>
    </row>
    <row r="86" spans="1:6" x14ac:dyDescent="0.2">
      <c r="A86" s="71"/>
      <c r="B86" s="51"/>
      <c r="C86" s="51"/>
      <c r="D86" s="51"/>
      <c r="E86" s="51"/>
      <c r="F86" s="55"/>
    </row>
    <row r="87" spans="1:6" x14ac:dyDescent="0.2">
      <c r="A87" s="71"/>
      <c r="B87" s="51"/>
      <c r="C87" s="51"/>
      <c r="D87" s="51"/>
      <c r="E87" s="51"/>
      <c r="F87" s="55"/>
    </row>
    <row r="88" spans="1:6" x14ac:dyDescent="0.2">
      <c r="A88" s="71"/>
      <c r="B88" s="51"/>
      <c r="C88" s="51"/>
      <c r="D88" s="51"/>
      <c r="E88" s="51"/>
      <c r="F88" s="55"/>
    </row>
    <row r="89" spans="1:6" x14ac:dyDescent="0.2">
      <c r="A89" s="71"/>
      <c r="B89" s="49"/>
      <c r="C89" s="50"/>
      <c r="D89" s="40"/>
      <c r="E89" s="51"/>
      <c r="F89" s="55"/>
    </row>
    <row r="90" spans="1:6" ht="15" x14ac:dyDescent="0.25">
      <c r="A90" s="68"/>
      <c r="B90" s="53"/>
      <c r="C90" s="68"/>
      <c r="D90" s="68"/>
      <c r="E90" s="68"/>
      <c r="F90" s="55"/>
    </row>
    <row r="91" spans="1:6" x14ac:dyDescent="0.2">
      <c r="A91" s="52"/>
      <c r="B91" s="53"/>
      <c r="C91" s="56"/>
      <c r="D91" s="70"/>
      <c r="E91" s="55"/>
      <c r="F91" s="55"/>
    </row>
    <row r="92" spans="1:6" ht="15" x14ac:dyDescent="0.25">
      <c r="A92" s="68"/>
      <c r="B92" s="53"/>
      <c r="C92" s="68"/>
      <c r="D92" s="68"/>
      <c r="E92" s="68"/>
      <c r="F92" s="55"/>
    </row>
    <row r="93" spans="1:6" x14ac:dyDescent="0.2">
      <c r="A93" s="52"/>
      <c r="B93" s="53"/>
      <c r="C93" s="56"/>
      <c r="D93" s="70"/>
      <c r="E93" s="55"/>
      <c r="F93" s="55"/>
    </row>
    <row r="94" spans="1:6" ht="15" x14ac:dyDescent="0.25">
      <c r="A94" s="68"/>
      <c r="B94" s="53"/>
      <c r="C94" s="68"/>
      <c r="D94" s="68"/>
      <c r="E94" s="68"/>
      <c r="F94" s="55"/>
    </row>
    <row r="95" spans="1:6" x14ac:dyDescent="0.2">
      <c r="A95" s="52"/>
      <c r="B95" s="53"/>
      <c r="C95" s="56"/>
      <c r="D95" s="70"/>
      <c r="E95" s="55"/>
      <c r="F95" s="55"/>
    </row>
    <row r="96" spans="1:6" x14ac:dyDescent="0.2">
      <c r="A96" s="52"/>
      <c r="B96" s="53"/>
      <c r="C96" s="56"/>
      <c r="D96" s="70"/>
      <c r="E96" s="55"/>
      <c r="F96" s="55"/>
    </row>
    <row r="97" spans="1:6" ht="15" x14ac:dyDescent="0.25">
      <c r="A97" s="68"/>
      <c r="B97" s="53"/>
      <c r="C97" s="68"/>
      <c r="D97" s="68"/>
      <c r="E97" s="68"/>
      <c r="F97" s="55"/>
    </row>
    <row r="98" spans="1:6" x14ac:dyDescent="0.2">
      <c r="A98" s="52"/>
      <c r="B98" s="53"/>
      <c r="C98" s="56"/>
      <c r="D98" s="70"/>
      <c r="E98" s="55"/>
      <c r="F98" s="55"/>
    </row>
    <row r="99" spans="1:6" x14ac:dyDescent="0.2">
      <c r="A99" s="52"/>
      <c r="B99" s="53"/>
      <c r="C99" s="56"/>
      <c r="D99" s="70"/>
      <c r="E99" s="55"/>
      <c r="F99" s="55"/>
    </row>
    <row r="100" spans="1:6" x14ac:dyDescent="0.2">
      <c r="A100" s="52"/>
      <c r="B100" s="53"/>
      <c r="C100" s="56"/>
      <c r="D100" s="56"/>
      <c r="E100" s="55"/>
      <c r="F100" s="55"/>
    </row>
    <row r="101" spans="1:6" x14ac:dyDescent="0.2">
      <c r="A101" s="71"/>
      <c r="B101" s="51"/>
      <c r="C101" s="51"/>
      <c r="D101" s="51"/>
      <c r="E101" s="51"/>
      <c r="F101" s="55"/>
    </row>
    <row r="102" spans="1:6" x14ac:dyDescent="0.2">
      <c r="A102" s="71"/>
      <c r="B102" s="51"/>
      <c r="C102" s="51"/>
      <c r="D102" s="51"/>
      <c r="E102" s="51"/>
      <c r="F102" s="55"/>
    </row>
    <row r="103" spans="1:6" x14ac:dyDescent="0.2">
      <c r="A103" s="71"/>
      <c r="B103" s="51"/>
      <c r="C103" s="51"/>
      <c r="D103" s="51"/>
      <c r="E103" s="51"/>
      <c r="F103" s="55"/>
    </row>
    <row r="104" spans="1:6" x14ac:dyDescent="0.2">
      <c r="A104" s="71"/>
      <c r="B104" s="51"/>
      <c r="C104" s="51"/>
      <c r="D104" s="51"/>
      <c r="E104" s="51"/>
      <c r="F104" s="55"/>
    </row>
    <row r="105" spans="1:6" x14ac:dyDescent="0.2">
      <c r="A105" s="71"/>
      <c r="B105" s="49"/>
      <c r="C105" s="50"/>
      <c r="D105" s="40"/>
      <c r="E105" s="51"/>
      <c r="F105" s="55"/>
    </row>
    <row r="106" spans="1:6" ht="15" x14ac:dyDescent="0.25">
      <c r="A106" s="68"/>
      <c r="B106" s="53"/>
      <c r="C106" s="68"/>
      <c r="D106" s="68"/>
      <c r="E106" s="68"/>
      <c r="F106" s="55"/>
    </row>
    <row r="107" spans="1:6" x14ac:dyDescent="0.2">
      <c r="A107" s="52"/>
      <c r="B107" s="53"/>
      <c r="C107" s="56"/>
      <c r="D107" s="70"/>
      <c r="E107" s="55"/>
      <c r="F107" s="55"/>
    </row>
    <row r="108" spans="1:6" x14ac:dyDescent="0.2">
      <c r="A108" s="52"/>
      <c r="B108" s="53"/>
      <c r="C108" s="56"/>
      <c r="D108" s="70"/>
      <c r="E108" s="55"/>
      <c r="F108" s="55"/>
    </row>
    <row r="109" spans="1:6" ht="15" x14ac:dyDescent="0.25">
      <c r="A109" s="68"/>
      <c r="B109" s="53"/>
      <c r="C109" s="68"/>
      <c r="D109" s="68"/>
      <c r="E109" s="68"/>
      <c r="F109" s="55"/>
    </row>
    <row r="110" spans="1:6" x14ac:dyDescent="0.2">
      <c r="A110" s="52"/>
      <c r="B110" s="53"/>
      <c r="C110" s="56"/>
      <c r="D110" s="70"/>
      <c r="E110" s="55"/>
      <c r="F110" s="55"/>
    </row>
    <row r="111" spans="1:6" x14ac:dyDescent="0.2">
      <c r="A111" s="52"/>
      <c r="B111" s="53"/>
      <c r="C111" s="56"/>
      <c r="D111" s="70"/>
      <c r="E111" s="55"/>
      <c r="F111" s="55"/>
    </row>
    <row r="112" spans="1:6" x14ac:dyDescent="0.2">
      <c r="A112" s="52"/>
      <c r="B112" s="53"/>
      <c r="C112" s="56"/>
      <c r="D112" s="56"/>
      <c r="E112" s="55"/>
      <c r="F112" s="55"/>
    </row>
    <row r="113" spans="1:6" x14ac:dyDescent="0.2">
      <c r="A113" s="71"/>
      <c r="B113" s="51"/>
      <c r="C113" s="51"/>
      <c r="D113" s="51"/>
      <c r="E113" s="51"/>
      <c r="F113" s="55"/>
    </row>
    <row r="114" spans="1:6" x14ac:dyDescent="0.2">
      <c r="A114" s="71"/>
      <c r="B114" s="51"/>
      <c r="C114" s="51"/>
      <c r="D114" s="51"/>
      <c r="E114" s="51"/>
      <c r="F114" s="55"/>
    </row>
    <row r="115" spans="1:6" x14ac:dyDescent="0.2">
      <c r="A115" s="71"/>
      <c r="B115" s="51"/>
      <c r="C115" s="51"/>
      <c r="D115" s="51"/>
      <c r="E115" s="51"/>
      <c r="F115" s="55"/>
    </row>
    <row r="116" spans="1:6" x14ac:dyDescent="0.2">
      <c r="A116" s="71"/>
      <c r="B116" s="51"/>
      <c r="C116" s="51"/>
      <c r="D116" s="51"/>
      <c r="E116" s="51"/>
      <c r="F116" s="55"/>
    </row>
    <row r="117" spans="1:6" x14ac:dyDescent="0.2">
      <c r="A117" s="71"/>
      <c r="B117" s="49"/>
      <c r="C117" s="50"/>
      <c r="D117" s="40"/>
      <c r="E117" s="51"/>
      <c r="F117" s="55"/>
    </row>
    <row r="118" spans="1:6" ht="15" x14ac:dyDescent="0.25">
      <c r="A118" s="72"/>
      <c r="B118" s="53"/>
      <c r="C118" s="72"/>
      <c r="D118" s="72"/>
      <c r="E118" s="72"/>
      <c r="F118" s="55"/>
    </row>
    <row r="119" spans="1:6" x14ac:dyDescent="0.2">
      <c r="A119" s="52"/>
      <c r="B119" s="53"/>
      <c r="C119" s="56"/>
      <c r="D119" s="70"/>
      <c r="E119" s="55"/>
      <c r="F119" s="55"/>
    </row>
    <row r="120" spans="1:6" x14ac:dyDescent="0.2">
      <c r="A120" s="52"/>
      <c r="B120" s="53"/>
      <c r="C120" s="56"/>
      <c r="D120" s="70"/>
      <c r="E120" s="55"/>
      <c r="F120" s="55"/>
    </row>
    <row r="121" spans="1:6" ht="15" x14ac:dyDescent="0.25">
      <c r="A121" s="72"/>
      <c r="B121" s="53"/>
      <c r="C121" s="72"/>
      <c r="D121" s="72"/>
      <c r="E121" s="72"/>
      <c r="F121" s="55"/>
    </row>
    <row r="122" spans="1:6" x14ac:dyDescent="0.2">
      <c r="A122" s="52"/>
      <c r="B122" s="53"/>
      <c r="C122" s="56"/>
      <c r="D122" s="70"/>
      <c r="E122" s="55"/>
      <c r="F122" s="55"/>
    </row>
    <row r="123" spans="1:6" ht="15" x14ac:dyDescent="0.25">
      <c r="A123" s="72"/>
      <c r="B123" s="53"/>
      <c r="C123" s="72"/>
      <c r="D123" s="72"/>
      <c r="E123" s="72"/>
      <c r="F123" s="55"/>
    </row>
    <row r="124" spans="1:6" x14ac:dyDescent="0.2">
      <c r="A124" s="52"/>
      <c r="B124" s="53"/>
      <c r="C124" s="56"/>
      <c r="D124" s="70"/>
      <c r="E124" s="55"/>
      <c r="F124" s="55"/>
    </row>
    <row r="125" spans="1:6" ht="15" x14ac:dyDescent="0.25">
      <c r="A125" s="72"/>
      <c r="B125" s="53"/>
      <c r="C125" s="72"/>
      <c r="D125" s="72"/>
      <c r="E125" s="72"/>
      <c r="F125" s="55"/>
    </row>
    <row r="126" spans="1:6" x14ac:dyDescent="0.2">
      <c r="A126" s="52"/>
      <c r="B126" s="53"/>
      <c r="C126" s="56"/>
      <c r="D126" s="70"/>
      <c r="E126" s="55"/>
      <c r="F126" s="55"/>
    </row>
    <row r="127" spans="1:6" ht="15" x14ac:dyDescent="0.25">
      <c r="A127" s="72"/>
      <c r="B127" s="53"/>
      <c r="C127" s="72"/>
      <c r="D127" s="72"/>
      <c r="E127" s="72"/>
      <c r="F127" s="55"/>
    </row>
    <row r="128" spans="1:6" x14ac:dyDescent="0.2">
      <c r="A128" s="52"/>
      <c r="B128" s="53"/>
      <c r="C128" s="56"/>
      <c r="D128" s="70"/>
      <c r="E128" s="55"/>
      <c r="F128" s="55"/>
    </row>
    <row r="129" spans="1:7" x14ac:dyDescent="0.2">
      <c r="A129" s="52"/>
      <c r="B129" s="53"/>
      <c r="C129" s="56"/>
      <c r="D129" s="70"/>
      <c r="E129" s="55"/>
      <c r="F129" s="55"/>
    </row>
    <row r="130" spans="1:7" x14ac:dyDescent="0.2">
      <c r="A130" s="52"/>
      <c r="B130" s="53"/>
      <c r="C130" s="56"/>
      <c r="D130" s="70"/>
      <c r="E130" s="55"/>
      <c r="F130" s="55"/>
    </row>
    <row r="131" spans="1:7" x14ac:dyDescent="0.2">
      <c r="A131" s="52"/>
      <c r="B131" s="53"/>
      <c r="C131" s="56"/>
      <c r="D131" s="70"/>
      <c r="E131" s="55"/>
      <c r="F131" s="55"/>
    </row>
    <row r="132" spans="1:7" x14ac:dyDescent="0.2">
      <c r="A132" s="52"/>
      <c r="B132" s="53"/>
      <c r="C132" s="56"/>
      <c r="D132" s="70"/>
      <c r="E132" s="55"/>
      <c r="F132" s="55"/>
    </row>
    <row r="133" spans="1:7" x14ac:dyDescent="0.2">
      <c r="A133" s="52"/>
      <c r="B133" s="53"/>
      <c r="C133" s="56"/>
      <c r="D133" s="56"/>
      <c r="E133" s="55"/>
      <c r="F133" s="55"/>
    </row>
    <row r="134" spans="1:7" x14ac:dyDescent="0.2">
      <c r="A134" s="71"/>
      <c r="B134" s="51"/>
      <c r="C134" s="51"/>
      <c r="D134" s="51"/>
      <c r="E134" s="51"/>
      <c r="F134" s="51"/>
    </row>
    <row r="135" spans="1:7" x14ac:dyDescent="0.2">
      <c r="A135" s="52"/>
      <c r="B135" s="53"/>
      <c r="C135" s="56"/>
      <c r="D135" s="56"/>
      <c r="E135" s="55"/>
      <c r="F135" s="55"/>
    </row>
    <row r="136" spans="1:7" x14ac:dyDescent="0.2">
      <c r="A136" s="48"/>
      <c r="B136" s="49"/>
      <c r="C136" s="50"/>
      <c r="D136" s="50"/>
      <c r="E136" s="51"/>
      <c r="F136" s="51"/>
      <c r="G136" s="19"/>
    </row>
    <row r="137" spans="1:7" x14ac:dyDescent="0.2">
      <c r="A137" s="73"/>
      <c r="B137" s="74"/>
      <c r="C137" s="75"/>
      <c r="D137" s="76"/>
      <c r="E137" s="77"/>
      <c r="F137" s="78"/>
      <c r="G137" s="19"/>
    </row>
  </sheetData>
  <sheetProtection password="C4C8" sheet="1" objects="1" scenarios="1"/>
  <pageMargins left="0.98425196850393704" right="0.39370078740157483" top="0.39370078740157483" bottom="0.59055118110236227" header="0.31496062992125984" footer="0.31496062992125984"/>
  <pageSetup paperSize="9" orientation="portrait" r:id="rId1"/>
  <headerFooter>
    <oddFooter>&amp;C&amp;"Arial,Poševno"&amp;9Stran &amp;P of &amp;N</oddFooter>
  </headerFooter>
  <drawing r:id="rId2"/>
  <legacyDrawing r:id="rId3"/>
  <oleObjects>
    <mc:AlternateContent xmlns:mc="http://schemas.openxmlformats.org/markup-compatibility/2006">
      <mc:Choice Requires="x14">
        <oleObject progId="Word.Document.8" shapeId="45057" r:id="rId4">
          <objectPr defaultSize="0" autoPict="0" r:id="rId5">
            <anchor moveWithCells="1">
              <from>
                <xdr:col>0</xdr:col>
                <xdr:colOff>342900</xdr:colOff>
                <xdr:row>0</xdr:row>
                <xdr:rowOff>314325</xdr:rowOff>
              </from>
              <to>
                <xdr:col>5</xdr:col>
                <xdr:colOff>285750</xdr:colOff>
                <xdr:row>1</xdr:row>
                <xdr:rowOff>19050</xdr:rowOff>
              </to>
            </anchor>
          </objectPr>
        </oleObject>
      </mc:Choice>
      <mc:Fallback>
        <oleObject progId="Word.Document.8" shapeId="4505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7"/>
  <sheetViews>
    <sheetView view="pageBreakPreview" zoomScaleSheetLayoutView="100" workbookViewId="0">
      <selection activeCell="A2" sqref="A2"/>
    </sheetView>
  </sheetViews>
  <sheetFormatPr defaultColWidth="9.140625" defaultRowHeight="12.75" x14ac:dyDescent="0.2"/>
  <cols>
    <col min="1" max="1" width="8.7109375" style="79" customWidth="1"/>
    <col min="2" max="2" width="43.7109375" style="17" customWidth="1"/>
    <col min="3" max="3" width="8.7109375" style="80" customWidth="1"/>
    <col min="4" max="4" width="5.7109375" style="81" customWidth="1"/>
    <col min="5" max="5" width="9.7109375" style="82" customWidth="1"/>
    <col min="6" max="6" width="10.7109375" style="83" customWidth="1"/>
    <col min="7" max="16384" width="9.140625" style="17"/>
  </cols>
  <sheetData>
    <row r="1" spans="1:6" ht="84.95" customHeight="1" x14ac:dyDescent="0.2">
      <c r="A1" s="42"/>
      <c r="B1" s="34"/>
      <c r="C1" s="43"/>
      <c r="D1" s="44"/>
      <c r="E1" s="45"/>
      <c r="F1" s="46"/>
    </row>
    <row r="2" spans="1:6" s="47" customFormat="1" ht="11.25" x14ac:dyDescent="0.2">
      <c r="A2" s="15" t="s">
        <v>6</v>
      </c>
      <c r="B2" s="6" t="s">
        <v>7</v>
      </c>
      <c r="C2" s="13" t="s">
        <v>8</v>
      </c>
      <c r="D2" s="7" t="s">
        <v>16</v>
      </c>
      <c r="E2" s="9" t="s">
        <v>9</v>
      </c>
      <c r="F2" s="8" t="s">
        <v>10</v>
      </c>
    </row>
    <row r="3" spans="1:6" x14ac:dyDescent="0.2">
      <c r="A3" s="16"/>
      <c r="B3" s="2"/>
      <c r="C3" s="14"/>
      <c r="D3" s="3"/>
      <c r="E3" s="10"/>
      <c r="F3" s="4"/>
    </row>
    <row r="4" spans="1:6" x14ac:dyDescent="0.2">
      <c r="A4" s="48" t="s">
        <v>26</v>
      </c>
      <c r="B4" s="49" t="s">
        <v>24</v>
      </c>
      <c r="C4" s="50"/>
      <c r="D4" s="50"/>
      <c r="E4" s="51"/>
      <c r="F4" s="51"/>
    </row>
    <row r="5" spans="1:6" x14ac:dyDescent="0.2">
      <c r="A5" s="48"/>
      <c r="B5" s="49"/>
      <c r="C5" s="50"/>
      <c r="D5" s="50"/>
      <c r="E5" s="51"/>
      <c r="F5" s="51"/>
    </row>
    <row r="6" spans="1:6" ht="114.75" x14ac:dyDescent="0.2">
      <c r="A6" s="52" t="s">
        <v>28</v>
      </c>
      <c r="B6" s="53" t="s">
        <v>180</v>
      </c>
      <c r="C6" s="54">
        <v>1</v>
      </c>
      <c r="D6" s="54" t="s">
        <v>30</v>
      </c>
      <c r="E6" s="41">
        <v>0</v>
      </c>
      <c r="F6" s="55">
        <f t="shared" ref="F6:F39" si="0">C6*E6</f>
        <v>0</v>
      </c>
    </row>
    <row r="7" spans="1:6" ht="102" x14ac:dyDescent="0.2">
      <c r="A7" s="52"/>
      <c r="B7" s="53" t="s">
        <v>181</v>
      </c>
      <c r="C7" s="54"/>
      <c r="D7" s="54"/>
      <c r="E7" s="55"/>
      <c r="F7" s="55"/>
    </row>
    <row r="8" spans="1:6" ht="255" x14ac:dyDescent="0.2">
      <c r="A8" s="52"/>
      <c r="B8" s="53" t="s">
        <v>182</v>
      </c>
      <c r="C8" s="54"/>
      <c r="D8" s="54"/>
      <c r="E8" s="55"/>
      <c r="F8" s="55"/>
    </row>
    <row r="9" spans="1:6" ht="318.75" x14ac:dyDescent="0.2">
      <c r="A9" s="52"/>
      <c r="B9" s="53" t="s">
        <v>183</v>
      </c>
      <c r="C9" s="54"/>
      <c r="D9" s="54"/>
      <c r="E9" s="55"/>
      <c r="F9" s="55"/>
    </row>
    <row r="10" spans="1:6" ht="102" x14ac:dyDescent="0.2">
      <c r="A10" s="52"/>
      <c r="B10" s="53" t="s">
        <v>184</v>
      </c>
      <c r="C10" s="54"/>
      <c r="D10" s="54"/>
      <c r="E10" s="55"/>
      <c r="F10" s="55"/>
    </row>
    <row r="11" spans="1:6" ht="165.75" x14ac:dyDescent="0.2">
      <c r="A11" s="52" t="s">
        <v>66</v>
      </c>
      <c r="B11" s="53" t="s">
        <v>185</v>
      </c>
      <c r="C11" s="54">
        <v>1</v>
      </c>
      <c r="D11" s="54" t="s">
        <v>17</v>
      </c>
      <c r="E11" s="41">
        <v>0</v>
      </c>
      <c r="F11" s="55">
        <f t="shared" si="0"/>
        <v>0</v>
      </c>
    </row>
    <row r="12" spans="1:6" ht="25.5" x14ac:dyDescent="0.2">
      <c r="A12" s="52" t="s">
        <v>67</v>
      </c>
      <c r="B12" s="53" t="s">
        <v>186</v>
      </c>
      <c r="C12" s="54">
        <v>1</v>
      </c>
      <c r="D12" s="54" t="s">
        <v>17</v>
      </c>
      <c r="E12" s="41">
        <v>0</v>
      </c>
      <c r="F12" s="55">
        <f t="shared" si="0"/>
        <v>0</v>
      </c>
    </row>
    <row r="13" spans="1:6" ht="89.25" x14ac:dyDescent="0.2">
      <c r="A13" s="52"/>
      <c r="B13" s="53" t="s">
        <v>91</v>
      </c>
      <c r="C13" s="54"/>
      <c r="D13" s="54"/>
      <c r="E13" s="55"/>
      <c r="F13" s="55"/>
    </row>
    <row r="14" spans="1:6" ht="102" x14ac:dyDescent="0.2">
      <c r="A14" s="52" t="s">
        <v>68</v>
      </c>
      <c r="B14" s="53" t="s">
        <v>187</v>
      </c>
      <c r="C14" s="54">
        <v>2</v>
      </c>
      <c r="D14" s="54" t="s">
        <v>30</v>
      </c>
      <c r="E14" s="41">
        <v>0</v>
      </c>
      <c r="F14" s="55">
        <f t="shared" si="0"/>
        <v>0</v>
      </c>
    </row>
    <row r="15" spans="1:6" ht="140.25" x14ac:dyDescent="0.2">
      <c r="A15" s="52" t="s">
        <v>69</v>
      </c>
      <c r="B15" s="53" t="s">
        <v>188</v>
      </c>
      <c r="C15" s="54">
        <v>1</v>
      </c>
      <c r="D15" s="54" t="s">
        <v>30</v>
      </c>
      <c r="E15" s="41">
        <v>0</v>
      </c>
      <c r="F15" s="55">
        <f t="shared" si="0"/>
        <v>0</v>
      </c>
    </row>
    <row r="16" spans="1:6" ht="89.25" x14ac:dyDescent="0.2">
      <c r="A16" s="52"/>
      <c r="B16" s="53" t="s">
        <v>189</v>
      </c>
      <c r="C16" s="54"/>
      <c r="D16" s="54"/>
      <c r="E16" s="55"/>
      <c r="F16" s="55"/>
    </row>
    <row r="17" spans="1:6" x14ac:dyDescent="0.2">
      <c r="A17" s="52" t="s">
        <v>70</v>
      </c>
      <c r="B17" s="53" t="s">
        <v>190</v>
      </c>
      <c r="C17" s="54">
        <v>12</v>
      </c>
      <c r="D17" s="54" t="s">
        <v>30</v>
      </c>
      <c r="E17" s="41">
        <v>0</v>
      </c>
      <c r="F17" s="55">
        <f t="shared" si="0"/>
        <v>0</v>
      </c>
    </row>
    <row r="18" spans="1:6" x14ac:dyDescent="0.2">
      <c r="A18" s="52" t="s">
        <v>71</v>
      </c>
      <c r="B18" s="53" t="s">
        <v>191</v>
      </c>
      <c r="C18" s="54">
        <v>6</v>
      </c>
      <c r="D18" s="54" t="s">
        <v>30</v>
      </c>
      <c r="E18" s="41">
        <v>0</v>
      </c>
      <c r="F18" s="55">
        <f t="shared" si="0"/>
        <v>0</v>
      </c>
    </row>
    <row r="19" spans="1:6" ht="114.75" x14ac:dyDescent="0.2">
      <c r="A19" s="52"/>
      <c r="B19" s="53" t="s">
        <v>192</v>
      </c>
      <c r="C19" s="54"/>
      <c r="D19" s="54"/>
      <c r="E19" s="55"/>
      <c r="F19" s="55"/>
    </row>
    <row r="20" spans="1:6" x14ac:dyDescent="0.2">
      <c r="A20" s="52" t="s">
        <v>72</v>
      </c>
      <c r="B20" s="53" t="s">
        <v>95</v>
      </c>
      <c r="C20" s="54">
        <v>8</v>
      </c>
      <c r="D20" s="54" t="s">
        <v>29</v>
      </c>
      <c r="E20" s="41">
        <v>0</v>
      </c>
      <c r="F20" s="55">
        <f t="shared" si="0"/>
        <v>0</v>
      </c>
    </row>
    <row r="21" spans="1:6" x14ac:dyDescent="0.2">
      <c r="A21" s="52" t="s">
        <v>73</v>
      </c>
      <c r="B21" s="53" t="s">
        <v>94</v>
      </c>
      <c r="C21" s="54">
        <v>40</v>
      </c>
      <c r="D21" s="54" t="s">
        <v>29</v>
      </c>
      <c r="E21" s="41">
        <v>0</v>
      </c>
      <c r="F21" s="55">
        <f t="shared" si="0"/>
        <v>0</v>
      </c>
    </row>
    <row r="22" spans="1:6" x14ac:dyDescent="0.2">
      <c r="A22" s="52" t="s">
        <v>74</v>
      </c>
      <c r="B22" s="53" t="s">
        <v>93</v>
      </c>
      <c r="C22" s="54">
        <v>30</v>
      </c>
      <c r="D22" s="54" t="s">
        <v>29</v>
      </c>
      <c r="E22" s="41">
        <v>0</v>
      </c>
      <c r="F22" s="55">
        <f t="shared" si="0"/>
        <v>0</v>
      </c>
    </row>
    <row r="23" spans="1:6" x14ac:dyDescent="0.2">
      <c r="A23" s="52" t="s">
        <v>75</v>
      </c>
      <c r="B23" s="53" t="s">
        <v>92</v>
      </c>
      <c r="C23" s="54">
        <v>10</v>
      </c>
      <c r="D23" s="54" t="s">
        <v>29</v>
      </c>
      <c r="E23" s="41">
        <v>0</v>
      </c>
      <c r="F23" s="55">
        <f t="shared" si="0"/>
        <v>0</v>
      </c>
    </row>
    <row r="24" spans="1:6" ht="51" x14ac:dyDescent="0.2">
      <c r="A24" s="52" t="s">
        <v>76</v>
      </c>
      <c r="B24" s="53" t="s">
        <v>193</v>
      </c>
      <c r="C24" s="54">
        <v>1</v>
      </c>
      <c r="D24" s="54" t="s">
        <v>32</v>
      </c>
      <c r="E24" s="41">
        <v>0</v>
      </c>
      <c r="F24" s="55">
        <f t="shared" si="0"/>
        <v>0</v>
      </c>
    </row>
    <row r="25" spans="1:6" ht="51" x14ac:dyDescent="0.2">
      <c r="A25" s="52"/>
      <c r="B25" s="53" t="s">
        <v>96</v>
      </c>
      <c r="C25" s="54"/>
      <c r="D25" s="54"/>
      <c r="E25" s="55"/>
      <c r="F25" s="55"/>
    </row>
    <row r="26" spans="1:6" ht="25.5" x14ac:dyDescent="0.2">
      <c r="A26" s="52" t="s">
        <v>77</v>
      </c>
      <c r="B26" s="53" t="s">
        <v>97</v>
      </c>
      <c r="C26" s="54">
        <v>15</v>
      </c>
      <c r="D26" s="54" t="s">
        <v>29</v>
      </c>
      <c r="E26" s="41">
        <v>0</v>
      </c>
      <c r="F26" s="55">
        <f t="shared" si="0"/>
        <v>0</v>
      </c>
    </row>
    <row r="27" spans="1:6" x14ac:dyDescent="0.2">
      <c r="A27" s="52" t="s">
        <v>78</v>
      </c>
      <c r="B27" s="53" t="s">
        <v>98</v>
      </c>
      <c r="C27" s="54">
        <v>10</v>
      </c>
      <c r="D27" s="54" t="s">
        <v>29</v>
      </c>
      <c r="E27" s="41">
        <v>0</v>
      </c>
      <c r="F27" s="55">
        <f t="shared" si="0"/>
        <v>0</v>
      </c>
    </row>
    <row r="28" spans="1:6" ht="216.75" x14ac:dyDescent="0.2">
      <c r="A28" s="52" t="s">
        <v>79</v>
      </c>
      <c r="B28" s="53" t="s">
        <v>99</v>
      </c>
      <c r="C28" s="54">
        <v>50</v>
      </c>
      <c r="D28" s="54" t="s">
        <v>31</v>
      </c>
      <c r="E28" s="41">
        <v>0</v>
      </c>
      <c r="F28" s="55">
        <f t="shared" si="0"/>
        <v>0</v>
      </c>
    </row>
    <row r="29" spans="1:6" ht="204" x14ac:dyDescent="0.2">
      <c r="A29" s="52" t="s">
        <v>80</v>
      </c>
      <c r="B29" s="53" t="s">
        <v>194</v>
      </c>
      <c r="C29" s="54">
        <v>15</v>
      </c>
      <c r="D29" s="54" t="s">
        <v>31</v>
      </c>
      <c r="E29" s="41">
        <v>0</v>
      </c>
      <c r="F29" s="55">
        <f t="shared" si="0"/>
        <v>0</v>
      </c>
    </row>
    <row r="30" spans="1:6" ht="25.5" x14ac:dyDescent="0.2">
      <c r="A30" s="52" t="s">
        <v>81</v>
      </c>
      <c r="B30" s="53" t="s">
        <v>195</v>
      </c>
      <c r="C30" s="54">
        <v>9</v>
      </c>
      <c r="D30" s="54" t="s">
        <v>31</v>
      </c>
      <c r="E30" s="41">
        <v>0</v>
      </c>
      <c r="F30" s="55">
        <f t="shared" si="0"/>
        <v>0</v>
      </c>
    </row>
    <row r="31" spans="1:6" ht="25.5" x14ac:dyDescent="0.2">
      <c r="A31" s="52" t="s">
        <v>82</v>
      </c>
      <c r="B31" s="53" t="s">
        <v>196</v>
      </c>
      <c r="C31" s="54">
        <v>2</v>
      </c>
      <c r="D31" s="54" t="s">
        <v>30</v>
      </c>
      <c r="E31" s="41">
        <v>0</v>
      </c>
      <c r="F31" s="55">
        <f t="shared" si="0"/>
        <v>0</v>
      </c>
    </row>
    <row r="32" spans="1:6" ht="63.75" x14ac:dyDescent="0.2">
      <c r="A32" s="52" t="s">
        <v>83</v>
      </c>
      <c r="B32" s="53" t="s">
        <v>197</v>
      </c>
      <c r="C32" s="54">
        <v>21</v>
      </c>
      <c r="D32" s="54" t="s">
        <v>17</v>
      </c>
      <c r="E32" s="41">
        <v>0</v>
      </c>
      <c r="F32" s="55">
        <f t="shared" si="0"/>
        <v>0</v>
      </c>
    </row>
    <row r="33" spans="1:6" ht="38.25" x14ac:dyDescent="0.2">
      <c r="A33" s="52" t="s">
        <v>84</v>
      </c>
      <c r="B33" s="53" t="s">
        <v>100</v>
      </c>
      <c r="C33" s="54">
        <v>10</v>
      </c>
      <c r="D33" s="54" t="s">
        <v>30</v>
      </c>
      <c r="E33" s="41">
        <v>0</v>
      </c>
      <c r="F33" s="55">
        <f t="shared" si="0"/>
        <v>0</v>
      </c>
    </row>
    <row r="34" spans="1:6" ht="63.75" x14ac:dyDescent="0.2">
      <c r="A34" s="52" t="s">
        <v>85</v>
      </c>
      <c r="B34" s="53" t="s">
        <v>198</v>
      </c>
      <c r="C34" s="54">
        <v>1</v>
      </c>
      <c r="D34" s="54" t="s">
        <v>32</v>
      </c>
      <c r="E34" s="41">
        <v>0</v>
      </c>
      <c r="F34" s="55">
        <f t="shared" si="0"/>
        <v>0</v>
      </c>
    </row>
    <row r="35" spans="1:6" ht="51" x14ac:dyDescent="0.2">
      <c r="A35" s="52" t="s">
        <v>86</v>
      </c>
      <c r="B35" s="53" t="s">
        <v>199</v>
      </c>
      <c r="C35" s="54">
        <v>1</v>
      </c>
      <c r="D35" s="54" t="s">
        <v>17</v>
      </c>
      <c r="E35" s="41">
        <v>0</v>
      </c>
      <c r="F35" s="55">
        <f t="shared" si="0"/>
        <v>0</v>
      </c>
    </row>
    <row r="36" spans="1:6" ht="25.5" x14ac:dyDescent="0.2">
      <c r="A36" s="52" t="s">
        <v>87</v>
      </c>
      <c r="B36" s="53" t="s">
        <v>101</v>
      </c>
      <c r="C36" s="54">
        <v>1</v>
      </c>
      <c r="D36" s="54" t="s">
        <v>17</v>
      </c>
      <c r="E36" s="41">
        <v>0</v>
      </c>
      <c r="F36" s="55">
        <f t="shared" si="0"/>
        <v>0</v>
      </c>
    </row>
    <row r="37" spans="1:6" ht="25.5" x14ac:dyDescent="0.2">
      <c r="A37" s="52" t="s">
        <v>88</v>
      </c>
      <c r="B37" s="53" t="s">
        <v>102</v>
      </c>
      <c r="C37" s="54">
        <v>1</v>
      </c>
      <c r="D37" s="54" t="s">
        <v>17</v>
      </c>
      <c r="E37" s="41">
        <v>0</v>
      </c>
      <c r="F37" s="55">
        <f t="shared" si="0"/>
        <v>0</v>
      </c>
    </row>
    <row r="38" spans="1:6" ht="38.25" x14ac:dyDescent="0.2">
      <c r="A38" s="52" t="s">
        <v>89</v>
      </c>
      <c r="B38" s="53" t="s">
        <v>200</v>
      </c>
      <c r="C38" s="54">
        <v>1</v>
      </c>
      <c r="D38" s="54" t="s">
        <v>32</v>
      </c>
      <c r="E38" s="41">
        <v>0</v>
      </c>
      <c r="F38" s="55">
        <f t="shared" si="0"/>
        <v>0</v>
      </c>
    </row>
    <row r="39" spans="1:6" x14ac:dyDescent="0.2">
      <c r="A39" s="52" t="s">
        <v>90</v>
      </c>
      <c r="B39" s="53" t="s">
        <v>179</v>
      </c>
      <c r="C39" s="54">
        <v>1</v>
      </c>
      <c r="D39" s="54" t="s">
        <v>32</v>
      </c>
      <c r="E39" s="41">
        <v>0</v>
      </c>
      <c r="F39" s="55">
        <f t="shared" si="0"/>
        <v>0</v>
      </c>
    </row>
    <row r="40" spans="1:6" x14ac:dyDescent="0.2">
      <c r="A40" s="84"/>
      <c r="B40" s="85"/>
      <c r="C40" s="86"/>
      <c r="D40" s="70"/>
      <c r="E40" s="55"/>
      <c r="F40" s="55"/>
    </row>
    <row r="41" spans="1:6" x14ac:dyDescent="0.2">
      <c r="A41" s="84"/>
      <c r="B41" s="85"/>
      <c r="C41" s="86"/>
      <c r="D41" s="70"/>
      <c r="E41" s="55"/>
      <c r="F41" s="55"/>
    </row>
    <row r="42" spans="1:6" x14ac:dyDescent="0.2">
      <c r="A42" s="57"/>
      <c r="B42" s="58" t="str">
        <f>CONCATENATE("SKUPAJ ",B4,":")</f>
        <v>SKUPAJ PREZRAČEVANJE:</v>
      </c>
      <c r="C42" s="59"/>
      <c r="D42" s="60"/>
      <c r="E42" s="61"/>
      <c r="F42" s="62">
        <f>SUM(F6:F39)</f>
        <v>0</v>
      </c>
    </row>
    <row r="43" spans="1:6" ht="15" x14ac:dyDescent="0.25">
      <c r="A43" s="63"/>
      <c r="B43" s="64"/>
      <c r="C43" s="65"/>
      <c r="D43" s="66"/>
      <c r="E43" s="67"/>
      <c r="F43" s="55"/>
    </row>
    <row r="44" spans="1:6" ht="15" x14ac:dyDescent="0.25">
      <c r="A44" s="68"/>
      <c r="B44" s="53"/>
      <c r="C44" s="68"/>
      <c r="D44" s="68"/>
      <c r="E44" s="68"/>
      <c r="F44" s="55"/>
    </row>
    <row r="45" spans="1:6" x14ac:dyDescent="0.2">
      <c r="A45" s="52"/>
      <c r="B45" s="69"/>
      <c r="C45" s="56"/>
      <c r="D45" s="70"/>
      <c r="E45" s="55"/>
      <c r="F45" s="51"/>
    </row>
    <row r="46" spans="1:6" x14ac:dyDescent="0.2">
      <c r="A46" s="52"/>
      <c r="B46" s="53"/>
      <c r="C46" s="56"/>
      <c r="D46" s="70"/>
      <c r="E46" s="55"/>
      <c r="F46" s="55"/>
    </row>
    <row r="47" spans="1:6" x14ac:dyDescent="0.2">
      <c r="A47" s="52"/>
      <c r="B47" s="53"/>
      <c r="C47" s="56"/>
      <c r="D47" s="70"/>
      <c r="E47" s="55"/>
      <c r="F47" s="55"/>
    </row>
    <row r="48" spans="1:6" x14ac:dyDescent="0.2">
      <c r="A48" s="52"/>
      <c r="B48" s="53"/>
      <c r="C48" s="56"/>
      <c r="D48" s="70"/>
      <c r="E48" s="55"/>
      <c r="F48" s="55"/>
    </row>
    <row r="49" spans="1:6" x14ac:dyDescent="0.2">
      <c r="A49" s="52"/>
      <c r="B49" s="53"/>
      <c r="C49" s="56"/>
      <c r="D49" s="70"/>
      <c r="E49" s="55"/>
      <c r="F49" s="55"/>
    </row>
    <row r="50" spans="1:6" x14ac:dyDescent="0.2">
      <c r="A50" s="52"/>
      <c r="B50" s="53"/>
      <c r="C50" s="56"/>
      <c r="D50" s="70"/>
      <c r="E50" s="55"/>
      <c r="F50" s="55"/>
    </row>
    <row r="51" spans="1:6" x14ac:dyDescent="0.2">
      <c r="A51" s="52"/>
      <c r="B51" s="53"/>
      <c r="C51" s="56"/>
      <c r="D51" s="70"/>
      <c r="E51" s="55"/>
      <c r="F51" s="55"/>
    </row>
    <row r="52" spans="1:6" x14ac:dyDescent="0.2">
      <c r="A52" s="52"/>
      <c r="B52" s="53"/>
      <c r="C52" s="56"/>
      <c r="D52" s="70"/>
      <c r="E52" s="55"/>
      <c r="F52" s="55"/>
    </row>
    <row r="53" spans="1:6" x14ac:dyDescent="0.2">
      <c r="A53" s="52"/>
      <c r="B53" s="53"/>
      <c r="C53" s="56"/>
      <c r="D53" s="70"/>
      <c r="E53" s="55"/>
      <c r="F53" s="55"/>
    </row>
    <row r="54" spans="1:6" x14ac:dyDescent="0.2">
      <c r="A54" s="52"/>
      <c r="B54" s="53"/>
      <c r="C54" s="56"/>
      <c r="D54" s="70"/>
      <c r="E54" s="55"/>
      <c r="F54" s="55"/>
    </row>
    <row r="55" spans="1:6" x14ac:dyDescent="0.2">
      <c r="A55" s="71"/>
      <c r="B55" s="69"/>
      <c r="C55" s="50"/>
      <c r="D55" s="50"/>
      <c r="E55" s="51"/>
      <c r="F55" s="55"/>
    </row>
    <row r="56" spans="1:6" x14ac:dyDescent="0.2">
      <c r="A56" s="52"/>
      <c r="B56" s="53"/>
      <c r="C56" s="56"/>
      <c r="D56" s="56"/>
      <c r="E56" s="55"/>
      <c r="F56" s="55"/>
    </row>
    <row r="57" spans="1:6" x14ac:dyDescent="0.2">
      <c r="A57" s="52"/>
      <c r="B57" s="53"/>
      <c r="C57" s="56"/>
      <c r="D57" s="56"/>
      <c r="E57" s="55"/>
      <c r="F57" s="55"/>
    </row>
    <row r="58" spans="1:6" x14ac:dyDescent="0.2">
      <c r="A58" s="52"/>
      <c r="B58" s="53"/>
      <c r="C58" s="56"/>
      <c r="D58" s="56"/>
      <c r="E58" s="55"/>
      <c r="F58" s="55"/>
    </row>
    <row r="59" spans="1:6" x14ac:dyDescent="0.2">
      <c r="A59" s="71"/>
      <c r="B59" s="49"/>
      <c r="C59" s="50"/>
      <c r="D59" s="40"/>
      <c r="E59" s="51"/>
      <c r="F59" s="55"/>
    </row>
    <row r="60" spans="1:6" ht="15" x14ac:dyDescent="0.25">
      <c r="A60" s="72"/>
      <c r="B60" s="53"/>
      <c r="C60" s="72"/>
      <c r="D60" s="72"/>
      <c r="E60" s="72"/>
      <c r="F60" s="55"/>
    </row>
    <row r="61" spans="1:6" x14ac:dyDescent="0.2">
      <c r="A61" s="52"/>
      <c r="B61" s="53"/>
      <c r="C61" s="56"/>
      <c r="D61" s="70"/>
      <c r="E61" s="55"/>
      <c r="F61" s="55"/>
    </row>
    <row r="62" spans="1:6" x14ac:dyDescent="0.2">
      <c r="A62" s="52"/>
      <c r="B62" s="53"/>
      <c r="C62" s="56"/>
      <c r="D62" s="70"/>
      <c r="E62" s="55"/>
      <c r="F62" s="55"/>
    </row>
    <row r="63" spans="1:6" x14ac:dyDescent="0.2">
      <c r="A63" s="52"/>
      <c r="B63" s="53"/>
      <c r="C63" s="56"/>
      <c r="D63" s="70"/>
      <c r="E63" s="55"/>
      <c r="F63" s="55"/>
    </row>
    <row r="64" spans="1:6" ht="15" x14ac:dyDescent="0.25">
      <c r="A64" s="72"/>
      <c r="B64" s="53"/>
      <c r="C64" s="72"/>
      <c r="D64" s="72"/>
      <c r="E64" s="72"/>
      <c r="F64" s="55"/>
    </row>
    <row r="65" spans="1:6" x14ac:dyDescent="0.2">
      <c r="A65" s="52"/>
      <c r="B65" s="53"/>
      <c r="C65" s="56"/>
      <c r="D65" s="70"/>
      <c r="E65" s="55"/>
      <c r="F65" s="55"/>
    </row>
    <row r="66" spans="1:6" ht="15" x14ac:dyDescent="0.25">
      <c r="A66" s="72"/>
      <c r="B66" s="53"/>
      <c r="C66" s="72"/>
      <c r="D66" s="72"/>
      <c r="E66" s="72"/>
      <c r="F66" s="55"/>
    </row>
    <row r="67" spans="1:6" x14ac:dyDescent="0.2">
      <c r="A67" s="52"/>
      <c r="B67" s="53"/>
      <c r="C67" s="56"/>
      <c r="D67" s="70"/>
      <c r="E67" s="55"/>
      <c r="F67" s="55"/>
    </row>
    <row r="68" spans="1:6" ht="15" x14ac:dyDescent="0.25">
      <c r="A68" s="72"/>
      <c r="B68" s="53"/>
      <c r="C68" s="72"/>
      <c r="D68" s="72"/>
      <c r="E68" s="72"/>
      <c r="F68" s="55"/>
    </row>
    <row r="69" spans="1:6" x14ac:dyDescent="0.2">
      <c r="A69" s="52"/>
      <c r="B69" s="53"/>
      <c r="C69" s="56"/>
      <c r="D69" s="70"/>
      <c r="E69" s="55"/>
      <c r="F69" s="55"/>
    </row>
    <row r="70" spans="1:6" x14ac:dyDescent="0.2">
      <c r="A70" s="52"/>
      <c r="B70" s="53"/>
      <c r="C70" s="56"/>
      <c r="D70" s="70"/>
      <c r="E70" s="55"/>
      <c r="F70" s="55"/>
    </row>
    <row r="71" spans="1:6" x14ac:dyDescent="0.2">
      <c r="A71" s="52"/>
      <c r="B71" s="53"/>
      <c r="C71" s="56"/>
      <c r="D71" s="70"/>
      <c r="E71" s="55"/>
      <c r="F71" s="55"/>
    </row>
    <row r="72" spans="1:6" ht="15" x14ac:dyDescent="0.25">
      <c r="A72" s="72"/>
      <c r="B72" s="53"/>
      <c r="C72" s="72"/>
      <c r="D72" s="72"/>
      <c r="E72" s="72"/>
      <c r="F72" s="55"/>
    </row>
    <row r="73" spans="1:6" x14ac:dyDescent="0.2">
      <c r="A73" s="52"/>
      <c r="B73" s="53"/>
      <c r="C73" s="56"/>
      <c r="D73" s="70"/>
      <c r="E73" s="55"/>
      <c r="F73" s="55"/>
    </row>
    <row r="74" spans="1:6" x14ac:dyDescent="0.2">
      <c r="A74" s="52"/>
      <c r="B74" s="53"/>
      <c r="C74" s="56"/>
      <c r="D74" s="70"/>
      <c r="E74" s="55"/>
      <c r="F74" s="55"/>
    </row>
    <row r="75" spans="1:6" x14ac:dyDescent="0.2">
      <c r="A75" s="52"/>
      <c r="B75" s="53"/>
      <c r="C75" s="56"/>
      <c r="D75" s="70"/>
      <c r="E75" s="55"/>
      <c r="F75" s="55"/>
    </row>
    <row r="76" spans="1:6" x14ac:dyDescent="0.2">
      <c r="A76" s="52"/>
      <c r="B76" s="53"/>
      <c r="C76" s="56"/>
      <c r="D76" s="70"/>
      <c r="E76" s="55"/>
      <c r="F76" s="55"/>
    </row>
    <row r="77" spans="1:6" x14ac:dyDescent="0.2">
      <c r="A77" s="52"/>
      <c r="B77" s="53"/>
      <c r="C77" s="56"/>
      <c r="D77" s="70"/>
      <c r="E77" s="55"/>
      <c r="F77" s="55"/>
    </row>
    <row r="78" spans="1:6" x14ac:dyDescent="0.2">
      <c r="A78" s="52"/>
      <c r="B78" s="53"/>
      <c r="C78" s="56"/>
      <c r="D78" s="70"/>
      <c r="E78" s="55"/>
      <c r="F78" s="55"/>
    </row>
    <row r="79" spans="1:6" x14ac:dyDescent="0.2">
      <c r="A79" s="52"/>
      <c r="B79" s="53"/>
      <c r="C79" s="56"/>
      <c r="D79" s="70"/>
      <c r="E79" s="55"/>
      <c r="F79" s="55"/>
    </row>
    <row r="80" spans="1:6" x14ac:dyDescent="0.2">
      <c r="A80" s="52"/>
      <c r="B80" s="53"/>
      <c r="C80" s="56"/>
      <c r="D80" s="70"/>
      <c r="E80" s="55"/>
      <c r="F80" s="55"/>
    </row>
    <row r="81" spans="1:6" x14ac:dyDescent="0.2">
      <c r="A81" s="52"/>
      <c r="B81" s="53"/>
      <c r="C81" s="56"/>
      <c r="D81" s="70"/>
      <c r="E81" s="55"/>
      <c r="F81" s="55"/>
    </row>
    <row r="82" spans="1:6" x14ac:dyDescent="0.2">
      <c r="A82" s="52"/>
      <c r="B82" s="53"/>
      <c r="C82" s="56"/>
      <c r="D82" s="70"/>
      <c r="E82" s="55"/>
      <c r="F82" s="55"/>
    </row>
    <row r="83" spans="1:6" x14ac:dyDescent="0.2">
      <c r="A83" s="52"/>
      <c r="B83" s="53"/>
      <c r="C83" s="56"/>
      <c r="D83" s="70"/>
      <c r="E83" s="55"/>
      <c r="F83" s="55"/>
    </row>
    <row r="84" spans="1:6" x14ac:dyDescent="0.2">
      <c r="A84" s="52"/>
      <c r="B84" s="53"/>
      <c r="C84" s="56"/>
      <c r="D84" s="56"/>
      <c r="E84" s="55"/>
      <c r="F84" s="55"/>
    </row>
    <row r="85" spans="1:6" x14ac:dyDescent="0.2">
      <c r="A85" s="71"/>
      <c r="B85" s="51"/>
      <c r="C85" s="51"/>
      <c r="D85" s="51"/>
      <c r="E85" s="51"/>
      <c r="F85" s="55"/>
    </row>
    <row r="86" spans="1:6" x14ac:dyDescent="0.2">
      <c r="A86" s="71"/>
      <c r="B86" s="51"/>
      <c r="C86" s="51"/>
      <c r="D86" s="51"/>
      <c r="E86" s="51"/>
      <c r="F86" s="55"/>
    </row>
    <row r="87" spans="1:6" x14ac:dyDescent="0.2">
      <c r="A87" s="71"/>
      <c r="B87" s="51"/>
      <c r="C87" s="51"/>
      <c r="D87" s="51"/>
      <c r="E87" s="51"/>
      <c r="F87" s="55"/>
    </row>
    <row r="88" spans="1:6" x14ac:dyDescent="0.2">
      <c r="A88" s="71"/>
      <c r="B88" s="51"/>
      <c r="C88" s="51"/>
      <c r="D88" s="51"/>
      <c r="E88" s="51"/>
      <c r="F88" s="55"/>
    </row>
    <row r="89" spans="1:6" x14ac:dyDescent="0.2">
      <c r="A89" s="71"/>
      <c r="B89" s="49"/>
      <c r="C89" s="50"/>
      <c r="D89" s="40"/>
      <c r="E89" s="51"/>
      <c r="F89" s="55"/>
    </row>
    <row r="90" spans="1:6" ht="15" x14ac:dyDescent="0.25">
      <c r="A90" s="68"/>
      <c r="B90" s="53"/>
      <c r="C90" s="68"/>
      <c r="D90" s="68"/>
      <c r="E90" s="68"/>
      <c r="F90" s="55"/>
    </row>
    <row r="91" spans="1:6" x14ac:dyDescent="0.2">
      <c r="A91" s="52"/>
      <c r="B91" s="53"/>
      <c r="C91" s="56"/>
      <c r="D91" s="70"/>
      <c r="E91" s="55"/>
      <c r="F91" s="55"/>
    </row>
    <row r="92" spans="1:6" ht="15" x14ac:dyDescent="0.25">
      <c r="A92" s="68"/>
      <c r="B92" s="53"/>
      <c r="C92" s="68"/>
      <c r="D92" s="68"/>
      <c r="E92" s="68"/>
      <c r="F92" s="55"/>
    </row>
    <row r="93" spans="1:6" x14ac:dyDescent="0.2">
      <c r="A93" s="52"/>
      <c r="B93" s="53"/>
      <c r="C93" s="56"/>
      <c r="D93" s="70"/>
      <c r="E93" s="55"/>
      <c r="F93" s="55"/>
    </row>
    <row r="94" spans="1:6" ht="15" x14ac:dyDescent="0.25">
      <c r="A94" s="68"/>
      <c r="B94" s="53"/>
      <c r="C94" s="68"/>
      <c r="D94" s="68"/>
      <c r="E94" s="68"/>
      <c r="F94" s="55"/>
    </row>
    <row r="95" spans="1:6" x14ac:dyDescent="0.2">
      <c r="A95" s="52"/>
      <c r="B95" s="53"/>
      <c r="C95" s="56"/>
      <c r="D95" s="70"/>
      <c r="E95" s="55"/>
      <c r="F95" s="55"/>
    </row>
    <row r="96" spans="1:6" x14ac:dyDescent="0.2">
      <c r="A96" s="52"/>
      <c r="B96" s="53"/>
      <c r="C96" s="56"/>
      <c r="D96" s="70"/>
      <c r="E96" s="55"/>
      <c r="F96" s="55"/>
    </row>
    <row r="97" spans="1:6" ht="15" x14ac:dyDescent="0.25">
      <c r="A97" s="68"/>
      <c r="B97" s="53"/>
      <c r="C97" s="68"/>
      <c r="D97" s="68"/>
      <c r="E97" s="68"/>
      <c r="F97" s="55"/>
    </row>
    <row r="98" spans="1:6" x14ac:dyDescent="0.2">
      <c r="A98" s="52"/>
      <c r="B98" s="53"/>
      <c r="C98" s="56"/>
      <c r="D98" s="70"/>
      <c r="E98" s="55"/>
      <c r="F98" s="55"/>
    </row>
    <row r="99" spans="1:6" x14ac:dyDescent="0.2">
      <c r="A99" s="52"/>
      <c r="B99" s="53"/>
      <c r="C99" s="56"/>
      <c r="D99" s="70"/>
      <c r="E99" s="55"/>
      <c r="F99" s="55"/>
    </row>
    <row r="100" spans="1:6" x14ac:dyDescent="0.2">
      <c r="A100" s="52"/>
      <c r="B100" s="53"/>
      <c r="C100" s="56"/>
      <c r="D100" s="56"/>
      <c r="E100" s="55"/>
      <c r="F100" s="55"/>
    </row>
    <row r="101" spans="1:6" x14ac:dyDescent="0.2">
      <c r="A101" s="71"/>
      <c r="B101" s="51"/>
      <c r="C101" s="51"/>
      <c r="D101" s="51"/>
      <c r="E101" s="51"/>
      <c r="F101" s="55"/>
    </row>
    <row r="102" spans="1:6" x14ac:dyDescent="0.2">
      <c r="A102" s="71"/>
      <c r="B102" s="51"/>
      <c r="C102" s="51"/>
      <c r="D102" s="51"/>
      <c r="E102" s="51"/>
      <c r="F102" s="55"/>
    </row>
    <row r="103" spans="1:6" x14ac:dyDescent="0.2">
      <c r="A103" s="71"/>
      <c r="B103" s="51"/>
      <c r="C103" s="51"/>
      <c r="D103" s="51"/>
      <c r="E103" s="51"/>
      <c r="F103" s="55"/>
    </row>
    <row r="104" spans="1:6" x14ac:dyDescent="0.2">
      <c r="A104" s="71"/>
      <c r="B104" s="51"/>
      <c r="C104" s="51"/>
      <c r="D104" s="51"/>
      <c r="E104" s="51"/>
      <c r="F104" s="55"/>
    </row>
    <row r="105" spans="1:6" x14ac:dyDescent="0.2">
      <c r="A105" s="71"/>
      <c r="B105" s="49"/>
      <c r="C105" s="50"/>
      <c r="D105" s="40"/>
      <c r="E105" s="51"/>
      <c r="F105" s="55"/>
    </row>
    <row r="106" spans="1:6" ht="15" x14ac:dyDescent="0.25">
      <c r="A106" s="68"/>
      <c r="B106" s="53"/>
      <c r="C106" s="68"/>
      <c r="D106" s="68"/>
      <c r="E106" s="68"/>
      <c r="F106" s="55"/>
    </row>
    <row r="107" spans="1:6" x14ac:dyDescent="0.2">
      <c r="A107" s="52"/>
      <c r="B107" s="53"/>
      <c r="C107" s="56"/>
      <c r="D107" s="70"/>
      <c r="E107" s="55"/>
      <c r="F107" s="55"/>
    </row>
    <row r="108" spans="1:6" x14ac:dyDescent="0.2">
      <c r="A108" s="52"/>
      <c r="B108" s="53"/>
      <c r="C108" s="56"/>
      <c r="D108" s="70"/>
      <c r="E108" s="55"/>
      <c r="F108" s="55"/>
    </row>
    <row r="109" spans="1:6" ht="15" x14ac:dyDescent="0.25">
      <c r="A109" s="68"/>
      <c r="B109" s="53"/>
      <c r="C109" s="68"/>
      <c r="D109" s="68"/>
      <c r="E109" s="68"/>
      <c r="F109" s="55"/>
    </row>
    <row r="110" spans="1:6" x14ac:dyDescent="0.2">
      <c r="A110" s="52"/>
      <c r="B110" s="53"/>
      <c r="C110" s="56"/>
      <c r="D110" s="70"/>
      <c r="E110" s="55"/>
      <c r="F110" s="55"/>
    </row>
    <row r="111" spans="1:6" x14ac:dyDescent="0.2">
      <c r="A111" s="52"/>
      <c r="B111" s="53"/>
      <c r="C111" s="56"/>
      <c r="D111" s="70"/>
      <c r="E111" s="55"/>
      <c r="F111" s="55"/>
    </row>
    <row r="112" spans="1:6" x14ac:dyDescent="0.2">
      <c r="A112" s="52"/>
      <c r="B112" s="53"/>
      <c r="C112" s="56"/>
      <c r="D112" s="56"/>
      <c r="E112" s="55"/>
      <c r="F112" s="55"/>
    </row>
    <row r="113" spans="1:6" x14ac:dyDescent="0.2">
      <c r="A113" s="71"/>
      <c r="B113" s="51"/>
      <c r="C113" s="51"/>
      <c r="D113" s="51"/>
      <c r="E113" s="51"/>
      <c r="F113" s="55"/>
    </row>
    <row r="114" spans="1:6" x14ac:dyDescent="0.2">
      <c r="A114" s="71"/>
      <c r="B114" s="51"/>
      <c r="C114" s="51"/>
      <c r="D114" s="51"/>
      <c r="E114" s="51"/>
      <c r="F114" s="55"/>
    </row>
    <row r="115" spans="1:6" x14ac:dyDescent="0.2">
      <c r="A115" s="71"/>
      <c r="B115" s="51"/>
      <c r="C115" s="51"/>
      <c r="D115" s="51"/>
      <c r="E115" s="51"/>
      <c r="F115" s="55"/>
    </row>
    <row r="116" spans="1:6" x14ac:dyDescent="0.2">
      <c r="A116" s="71"/>
      <c r="B116" s="51"/>
      <c r="C116" s="51"/>
      <c r="D116" s="51"/>
      <c r="E116" s="51"/>
      <c r="F116" s="55"/>
    </row>
    <row r="117" spans="1:6" x14ac:dyDescent="0.2">
      <c r="A117" s="71"/>
      <c r="B117" s="49"/>
      <c r="C117" s="50"/>
      <c r="D117" s="40"/>
      <c r="E117" s="51"/>
      <c r="F117" s="55"/>
    </row>
    <row r="118" spans="1:6" ht="15" x14ac:dyDescent="0.25">
      <c r="A118" s="72"/>
      <c r="B118" s="53"/>
      <c r="C118" s="72"/>
      <c r="D118" s="72"/>
      <c r="E118" s="72"/>
      <c r="F118" s="55"/>
    </row>
    <row r="119" spans="1:6" x14ac:dyDescent="0.2">
      <c r="A119" s="52"/>
      <c r="B119" s="53"/>
      <c r="C119" s="56"/>
      <c r="D119" s="70"/>
      <c r="E119" s="55"/>
      <c r="F119" s="55"/>
    </row>
    <row r="120" spans="1:6" x14ac:dyDescent="0.2">
      <c r="A120" s="52"/>
      <c r="B120" s="53"/>
      <c r="C120" s="56"/>
      <c r="D120" s="70"/>
      <c r="E120" s="55"/>
      <c r="F120" s="55"/>
    </row>
    <row r="121" spans="1:6" ht="15" x14ac:dyDescent="0.25">
      <c r="A121" s="72"/>
      <c r="B121" s="53"/>
      <c r="C121" s="72"/>
      <c r="D121" s="72"/>
      <c r="E121" s="72"/>
      <c r="F121" s="55"/>
    </row>
    <row r="122" spans="1:6" x14ac:dyDescent="0.2">
      <c r="A122" s="52"/>
      <c r="B122" s="53"/>
      <c r="C122" s="56"/>
      <c r="D122" s="70"/>
      <c r="E122" s="55"/>
      <c r="F122" s="55"/>
    </row>
    <row r="123" spans="1:6" ht="15" x14ac:dyDescent="0.25">
      <c r="A123" s="72"/>
      <c r="B123" s="53"/>
      <c r="C123" s="72"/>
      <c r="D123" s="72"/>
      <c r="E123" s="72"/>
      <c r="F123" s="55"/>
    </row>
    <row r="124" spans="1:6" x14ac:dyDescent="0.2">
      <c r="A124" s="52"/>
      <c r="B124" s="53"/>
      <c r="C124" s="56"/>
      <c r="D124" s="70"/>
      <c r="E124" s="55"/>
      <c r="F124" s="55"/>
    </row>
    <row r="125" spans="1:6" ht="15" x14ac:dyDescent="0.25">
      <c r="A125" s="72"/>
      <c r="B125" s="53"/>
      <c r="C125" s="72"/>
      <c r="D125" s="72"/>
      <c r="E125" s="72"/>
      <c r="F125" s="55"/>
    </row>
    <row r="126" spans="1:6" x14ac:dyDescent="0.2">
      <c r="A126" s="52"/>
      <c r="B126" s="53"/>
      <c r="C126" s="56"/>
      <c r="D126" s="70"/>
      <c r="E126" s="55"/>
      <c r="F126" s="55"/>
    </row>
    <row r="127" spans="1:6" ht="15" x14ac:dyDescent="0.25">
      <c r="A127" s="72"/>
      <c r="B127" s="53"/>
      <c r="C127" s="72"/>
      <c r="D127" s="72"/>
      <c r="E127" s="72"/>
      <c r="F127" s="55"/>
    </row>
    <row r="128" spans="1:6" x14ac:dyDescent="0.2">
      <c r="A128" s="52"/>
      <c r="B128" s="53"/>
      <c r="C128" s="56"/>
      <c r="D128" s="70"/>
      <c r="E128" s="55"/>
      <c r="F128" s="55"/>
    </row>
    <row r="129" spans="1:7" x14ac:dyDescent="0.2">
      <c r="A129" s="52"/>
      <c r="B129" s="53"/>
      <c r="C129" s="56"/>
      <c r="D129" s="70"/>
      <c r="E129" s="55"/>
      <c r="F129" s="55"/>
    </row>
    <row r="130" spans="1:7" x14ac:dyDescent="0.2">
      <c r="A130" s="52"/>
      <c r="B130" s="53"/>
      <c r="C130" s="56"/>
      <c r="D130" s="70"/>
      <c r="E130" s="55"/>
      <c r="F130" s="55"/>
    </row>
    <row r="131" spans="1:7" x14ac:dyDescent="0.2">
      <c r="A131" s="52"/>
      <c r="B131" s="53"/>
      <c r="C131" s="56"/>
      <c r="D131" s="70"/>
      <c r="E131" s="55"/>
      <c r="F131" s="55"/>
    </row>
    <row r="132" spans="1:7" x14ac:dyDescent="0.2">
      <c r="A132" s="52"/>
      <c r="B132" s="53"/>
      <c r="C132" s="56"/>
      <c r="D132" s="70"/>
      <c r="E132" s="55"/>
      <c r="F132" s="55"/>
    </row>
    <row r="133" spans="1:7" x14ac:dyDescent="0.2">
      <c r="A133" s="52"/>
      <c r="B133" s="53"/>
      <c r="C133" s="56"/>
      <c r="D133" s="56"/>
      <c r="E133" s="55"/>
      <c r="F133" s="55"/>
    </row>
    <row r="134" spans="1:7" x14ac:dyDescent="0.2">
      <c r="A134" s="71"/>
      <c r="B134" s="51"/>
      <c r="C134" s="51"/>
      <c r="D134" s="51"/>
      <c r="E134" s="51"/>
      <c r="F134" s="51"/>
    </row>
    <row r="135" spans="1:7" x14ac:dyDescent="0.2">
      <c r="A135" s="52"/>
      <c r="B135" s="53"/>
      <c r="C135" s="56"/>
      <c r="D135" s="56"/>
      <c r="E135" s="55"/>
      <c r="F135" s="55"/>
    </row>
    <row r="136" spans="1:7" x14ac:dyDescent="0.2">
      <c r="A136" s="48"/>
      <c r="B136" s="49"/>
      <c r="C136" s="50"/>
      <c r="D136" s="50"/>
      <c r="E136" s="51"/>
      <c r="F136" s="51"/>
      <c r="G136" s="19"/>
    </row>
    <row r="137" spans="1:7" x14ac:dyDescent="0.2">
      <c r="A137" s="73"/>
      <c r="B137" s="74"/>
      <c r="C137" s="75"/>
      <c r="D137" s="76"/>
      <c r="E137" s="77"/>
      <c r="F137" s="78"/>
      <c r="G137" s="19"/>
    </row>
  </sheetData>
  <sheetProtection password="C4C8" sheet="1" objects="1" scenarios="1"/>
  <pageMargins left="0.98425196850393704" right="0.39370078740157483" top="0.39370078740157483" bottom="0.59055118110236227" header="0.31496062992125984" footer="0.31496062992125984"/>
  <pageSetup paperSize="9" orientation="portrait" r:id="rId1"/>
  <headerFooter>
    <oddFooter>&amp;C&amp;"Arial,Poševno"&amp;9Stran &amp;P of &amp;N</oddFooter>
  </headerFooter>
  <drawing r:id="rId2"/>
  <legacyDrawing r:id="rId3"/>
  <oleObjects>
    <mc:AlternateContent xmlns:mc="http://schemas.openxmlformats.org/markup-compatibility/2006">
      <mc:Choice Requires="x14">
        <oleObject progId="Word.Document.8" shapeId="48129" r:id="rId4">
          <objectPr defaultSize="0" autoPict="0" r:id="rId5">
            <anchor moveWithCells="1">
              <from>
                <xdr:col>0</xdr:col>
                <xdr:colOff>342900</xdr:colOff>
                <xdr:row>0</xdr:row>
                <xdr:rowOff>314325</xdr:rowOff>
              </from>
              <to>
                <xdr:col>5</xdr:col>
                <xdr:colOff>285750</xdr:colOff>
                <xdr:row>1</xdr:row>
                <xdr:rowOff>19050</xdr:rowOff>
              </to>
            </anchor>
          </objectPr>
        </oleObject>
      </mc:Choice>
      <mc:Fallback>
        <oleObject progId="Word.Document.8" shapeId="4812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Rekap</vt:lpstr>
      <vt:lpstr>1-vodovodna inst</vt:lpstr>
      <vt:lpstr>2-ogrevanje</vt:lpstr>
      <vt:lpstr>3-prezr</vt:lpstr>
      <vt:lpstr>'1-vodovodna inst'!Print_Area</vt:lpstr>
      <vt:lpstr>'2-ogrevanje'!Print_Area</vt:lpstr>
      <vt:lpstr>'3-prezr'!Print_Area</vt:lpstr>
      <vt:lpstr>Rekap!Print_Area</vt:lpstr>
      <vt:lpstr>'1-vodovodna inst'!Print_Titles</vt:lpstr>
      <vt:lpstr>'2-ogrevanje'!Print_Titles</vt:lpstr>
      <vt:lpstr>'3-prezr'!Print_Titles</vt:lpstr>
      <vt:lpstr>Rekap!Print_Titles</vt:lpstr>
    </vt:vector>
  </TitlesOfParts>
  <Company>Klimaterm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dc:creator>
  <cp:lastModifiedBy>Uros</cp:lastModifiedBy>
  <cp:lastPrinted>2018-09-12T16:36:14Z</cp:lastPrinted>
  <dcterms:created xsi:type="dcterms:W3CDTF">2012-10-03T06:40:15Z</dcterms:created>
  <dcterms:modified xsi:type="dcterms:W3CDTF">2018-09-12T20:52:43Z</dcterms:modified>
</cp:coreProperties>
</file>